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orte\OneDrive\Escritorio\"/>
    </mc:Choice>
  </mc:AlternateContent>
  <xr:revisionPtr revIDLastSave="0" documentId="13_ncr:1_{16569D06-33B4-4E79-A71D-FF83B91A3C7E}" xr6:coauthVersionLast="47" xr6:coauthVersionMax="47" xr10:uidLastSave="{00000000-0000-0000-0000-000000000000}"/>
  <workbookProtection workbookAlgorithmName="SHA-512" workbookHashValue="vQs02/wHJB6Hz3rFtRgacEOZPlxJ7Egv4b4BnVx5PyAq60tB0jG4BCeViKjROBENEuCffcLtvfq8Pd4S7QYedg==" workbookSaltValue="f4WmCz4AinXykiXDOGGGQA==" workbookSpinCount="100000" lockStructure="1"/>
  <bookViews>
    <workbookView xWindow="-110" yWindow="-110" windowWidth="19420" windowHeight="10300" xr2:uid="{00000000-000D-0000-FFFF-FFFF00000000}"/>
  </bookViews>
  <sheets>
    <sheet name="P. MENORES 1" sheetId="1" r:id="rId1"/>
    <sheet name="P. MENORES 2" sheetId="2" r:id="rId2"/>
    <sheet name="BDATOS MENORES" sheetId="7" r:id="rId3"/>
    <sheet name="P.INTERMEDIA 1" sheetId="10" r:id="rId4"/>
    <sheet name="P.INTERMEDIA 2" sheetId="11" r:id="rId5"/>
    <sheet name="BDATOS INTERMEDIA" sheetId="8" r:id="rId6"/>
    <sheet name="P.MAYORES 1" sheetId="12" r:id="rId7"/>
    <sheet name="P.MAYORES 2" sheetId="13" r:id="rId8"/>
    <sheet name="BDATOS MAYORES" sheetId="9" r:id="rId9"/>
    <sheet name="DATOS" sheetId="14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h8nOkF0U/xM9mX5l4UO1RXqMazSg=="/>
    </ext>
  </extLst>
</workbook>
</file>

<file path=xl/calcChain.xml><?xml version="1.0" encoding="utf-8"?>
<calcChain xmlns="http://schemas.openxmlformats.org/spreadsheetml/2006/main">
  <c r="R14" i="13" l="1"/>
  <c r="F40" i="10"/>
  <c r="S17" i="12" l="1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15" i="11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D16" i="10"/>
  <c r="C3" i="8" s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S16" i="13"/>
  <c r="S17" i="13"/>
  <c r="H17" i="13" s="1"/>
  <c r="I21" i="9" s="1"/>
  <c r="S18" i="13"/>
  <c r="H18" i="13" s="1"/>
  <c r="I22" i="9" s="1"/>
  <c r="S19" i="13"/>
  <c r="H19" i="13" s="1"/>
  <c r="I23" i="9" s="1"/>
  <c r="S20" i="13"/>
  <c r="H20" i="13" s="1"/>
  <c r="I24" i="9" s="1"/>
  <c r="S21" i="13"/>
  <c r="H21" i="13" s="1"/>
  <c r="I25" i="9" s="1"/>
  <c r="S22" i="13"/>
  <c r="S23" i="13"/>
  <c r="S24" i="13"/>
  <c r="S25" i="13"/>
  <c r="H25" i="13" s="1"/>
  <c r="I29" i="9" s="1"/>
  <c r="S26" i="13"/>
  <c r="H26" i="13" s="1"/>
  <c r="I30" i="9" s="1"/>
  <c r="S27" i="13"/>
  <c r="S28" i="13"/>
  <c r="H28" i="13" s="1"/>
  <c r="I32" i="9" s="1"/>
  <c r="S29" i="13"/>
  <c r="H29" i="13" s="1"/>
  <c r="I33" i="9" s="1"/>
  <c r="S30" i="13"/>
  <c r="H30" i="13" s="1"/>
  <c r="I34" i="9" s="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F38" i="12"/>
  <c r="V5" i="9"/>
  <c r="V6" i="9" s="1"/>
  <c r="V7" i="9" s="1"/>
  <c r="V8" i="9" s="1"/>
  <c r="V9" i="9" s="1"/>
  <c r="V10" i="9" s="1"/>
  <c r="V11" i="9" s="1"/>
  <c r="V12" i="9" s="1"/>
  <c r="V13" i="9" s="1"/>
  <c r="V14" i="9" s="1"/>
  <c r="V15" i="9" s="1"/>
  <c r="V16" i="9" s="1"/>
  <c r="V17" i="9" s="1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V31" i="9" s="1"/>
  <c r="V32" i="9" s="1"/>
  <c r="V33" i="9" s="1"/>
  <c r="V34" i="9" s="1"/>
  <c r="V4" i="9"/>
  <c r="V3" i="9"/>
  <c r="R12" i="13"/>
  <c r="P12" i="13"/>
  <c r="N12" i="13"/>
  <c r="L12" i="13"/>
  <c r="J12" i="13"/>
  <c r="J20" i="9"/>
  <c r="K20" i="9"/>
  <c r="L20" i="9"/>
  <c r="M20" i="9"/>
  <c r="N20" i="9"/>
  <c r="O20" i="9"/>
  <c r="P20" i="9"/>
  <c r="Q20" i="9"/>
  <c r="R20" i="9"/>
  <c r="S20" i="9"/>
  <c r="J21" i="9"/>
  <c r="K21" i="9"/>
  <c r="L21" i="9"/>
  <c r="M21" i="9"/>
  <c r="N21" i="9"/>
  <c r="O21" i="9"/>
  <c r="P21" i="9"/>
  <c r="Q21" i="9"/>
  <c r="R21" i="9"/>
  <c r="S21" i="9"/>
  <c r="J22" i="9"/>
  <c r="K22" i="9"/>
  <c r="L22" i="9"/>
  <c r="M22" i="9"/>
  <c r="N22" i="9"/>
  <c r="O22" i="9"/>
  <c r="P22" i="9"/>
  <c r="Q22" i="9"/>
  <c r="R22" i="9"/>
  <c r="S22" i="9"/>
  <c r="J23" i="9"/>
  <c r="K23" i="9"/>
  <c r="L23" i="9"/>
  <c r="M23" i="9"/>
  <c r="N23" i="9"/>
  <c r="O23" i="9"/>
  <c r="P23" i="9"/>
  <c r="Q23" i="9"/>
  <c r="R23" i="9"/>
  <c r="S23" i="9"/>
  <c r="J24" i="9"/>
  <c r="K24" i="9"/>
  <c r="L24" i="9"/>
  <c r="M24" i="9"/>
  <c r="N24" i="9"/>
  <c r="O24" i="9"/>
  <c r="P24" i="9"/>
  <c r="Q24" i="9"/>
  <c r="R24" i="9"/>
  <c r="S24" i="9"/>
  <c r="J25" i="9"/>
  <c r="K25" i="9"/>
  <c r="L25" i="9"/>
  <c r="M25" i="9"/>
  <c r="N25" i="9"/>
  <c r="O25" i="9"/>
  <c r="P25" i="9"/>
  <c r="Q25" i="9"/>
  <c r="R25" i="9"/>
  <c r="S25" i="9"/>
  <c r="J26" i="9"/>
  <c r="K26" i="9"/>
  <c r="L26" i="9"/>
  <c r="M26" i="9"/>
  <c r="N26" i="9"/>
  <c r="O26" i="9"/>
  <c r="P26" i="9"/>
  <c r="Q26" i="9"/>
  <c r="R26" i="9"/>
  <c r="S26" i="9"/>
  <c r="J27" i="9"/>
  <c r="K27" i="9"/>
  <c r="L27" i="9"/>
  <c r="M27" i="9"/>
  <c r="N27" i="9"/>
  <c r="O27" i="9"/>
  <c r="P27" i="9"/>
  <c r="Q27" i="9"/>
  <c r="R27" i="9"/>
  <c r="S27" i="9"/>
  <c r="J28" i="9"/>
  <c r="K28" i="9"/>
  <c r="L28" i="9"/>
  <c r="M28" i="9"/>
  <c r="N28" i="9"/>
  <c r="O28" i="9"/>
  <c r="P28" i="9"/>
  <c r="Q28" i="9"/>
  <c r="R28" i="9"/>
  <c r="S28" i="9"/>
  <c r="J29" i="9"/>
  <c r="K29" i="9"/>
  <c r="L29" i="9"/>
  <c r="M29" i="9"/>
  <c r="N29" i="9"/>
  <c r="O29" i="9"/>
  <c r="P29" i="9"/>
  <c r="Q29" i="9"/>
  <c r="R29" i="9"/>
  <c r="S29" i="9"/>
  <c r="J30" i="9"/>
  <c r="K30" i="9"/>
  <c r="L30" i="9"/>
  <c r="M30" i="9"/>
  <c r="N30" i="9"/>
  <c r="O30" i="9"/>
  <c r="P30" i="9"/>
  <c r="Q30" i="9"/>
  <c r="R30" i="9"/>
  <c r="S30" i="9"/>
  <c r="J31" i="9"/>
  <c r="K31" i="9"/>
  <c r="L31" i="9"/>
  <c r="M31" i="9"/>
  <c r="N31" i="9"/>
  <c r="O31" i="9"/>
  <c r="P31" i="9"/>
  <c r="Q31" i="9"/>
  <c r="R31" i="9"/>
  <c r="S31" i="9"/>
  <c r="J32" i="9"/>
  <c r="K32" i="9"/>
  <c r="L32" i="9"/>
  <c r="M32" i="9"/>
  <c r="N32" i="9"/>
  <c r="O32" i="9"/>
  <c r="P32" i="9"/>
  <c r="Q32" i="9"/>
  <c r="R32" i="9"/>
  <c r="S32" i="9"/>
  <c r="J33" i="9"/>
  <c r="K33" i="9"/>
  <c r="L33" i="9"/>
  <c r="M33" i="9"/>
  <c r="N33" i="9"/>
  <c r="O33" i="9"/>
  <c r="P33" i="9"/>
  <c r="Q33" i="9"/>
  <c r="R33" i="9"/>
  <c r="S33" i="9"/>
  <c r="J34" i="9"/>
  <c r="K34" i="9"/>
  <c r="L34" i="9"/>
  <c r="M34" i="9"/>
  <c r="N34" i="9"/>
  <c r="O34" i="9"/>
  <c r="P34" i="9"/>
  <c r="Q34" i="9"/>
  <c r="R34" i="9"/>
  <c r="S34" i="9"/>
  <c r="K19" i="9"/>
  <c r="L19" i="9"/>
  <c r="M19" i="9"/>
  <c r="N19" i="9"/>
  <c r="O19" i="9"/>
  <c r="P19" i="9"/>
  <c r="Q19" i="9"/>
  <c r="R19" i="9"/>
  <c r="S19" i="9"/>
  <c r="J19" i="9"/>
  <c r="B20" i="9"/>
  <c r="F20" i="9"/>
  <c r="G20" i="9"/>
  <c r="H20" i="9"/>
  <c r="B21" i="9"/>
  <c r="F21" i="9"/>
  <c r="G21" i="9"/>
  <c r="H21" i="9"/>
  <c r="B22" i="9"/>
  <c r="F22" i="9"/>
  <c r="G22" i="9"/>
  <c r="H22" i="9"/>
  <c r="B23" i="9"/>
  <c r="F23" i="9"/>
  <c r="G23" i="9"/>
  <c r="H23" i="9"/>
  <c r="B24" i="9"/>
  <c r="F24" i="9"/>
  <c r="G24" i="9"/>
  <c r="H24" i="9"/>
  <c r="B25" i="9"/>
  <c r="F25" i="9"/>
  <c r="G25" i="9"/>
  <c r="H25" i="9"/>
  <c r="B26" i="9"/>
  <c r="F26" i="9"/>
  <c r="G26" i="9"/>
  <c r="H26" i="9"/>
  <c r="B27" i="9"/>
  <c r="F27" i="9"/>
  <c r="G27" i="9"/>
  <c r="H27" i="9"/>
  <c r="B28" i="9"/>
  <c r="F28" i="9"/>
  <c r="G28" i="9"/>
  <c r="H28" i="9"/>
  <c r="B29" i="9"/>
  <c r="F29" i="9"/>
  <c r="G29" i="9"/>
  <c r="H29" i="9"/>
  <c r="B30" i="9"/>
  <c r="F30" i="9"/>
  <c r="G30" i="9"/>
  <c r="H30" i="9"/>
  <c r="B31" i="9"/>
  <c r="F31" i="9"/>
  <c r="G31" i="9"/>
  <c r="H31" i="9"/>
  <c r="B32" i="9"/>
  <c r="F32" i="9"/>
  <c r="G32" i="9"/>
  <c r="H32" i="9"/>
  <c r="B33" i="9"/>
  <c r="F33" i="9"/>
  <c r="G33" i="9"/>
  <c r="H33" i="9"/>
  <c r="B34" i="9"/>
  <c r="F34" i="9"/>
  <c r="G34" i="9"/>
  <c r="H34" i="9"/>
  <c r="H19" i="9"/>
  <c r="G19" i="9"/>
  <c r="F19" i="9"/>
  <c r="D19" i="9"/>
  <c r="B19" i="9"/>
  <c r="J4" i="9"/>
  <c r="K4" i="9"/>
  <c r="L4" i="9"/>
  <c r="M4" i="9"/>
  <c r="N4" i="9"/>
  <c r="O4" i="9"/>
  <c r="P4" i="9"/>
  <c r="Q4" i="9"/>
  <c r="R4" i="9"/>
  <c r="S4" i="9"/>
  <c r="J5" i="9"/>
  <c r="K5" i="9"/>
  <c r="L5" i="9"/>
  <c r="M5" i="9"/>
  <c r="N5" i="9"/>
  <c r="O5" i="9"/>
  <c r="P5" i="9"/>
  <c r="Q5" i="9"/>
  <c r="R5" i="9"/>
  <c r="S5" i="9"/>
  <c r="J6" i="9"/>
  <c r="K6" i="9"/>
  <c r="L6" i="9"/>
  <c r="M6" i="9"/>
  <c r="N6" i="9"/>
  <c r="O6" i="9"/>
  <c r="P6" i="9"/>
  <c r="Q6" i="9"/>
  <c r="R6" i="9"/>
  <c r="S6" i="9"/>
  <c r="J7" i="9"/>
  <c r="K7" i="9"/>
  <c r="L7" i="9"/>
  <c r="M7" i="9"/>
  <c r="N7" i="9"/>
  <c r="O7" i="9"/>
  <c r="P7" i="9"/>
  <c r="Q7" i="9"/>
  <c r="R7" i="9"/>
  <c r="S7" i="9"/>
  <c r="J8" i="9"/>
  <c r="K8" i="9"/>
  <c r="L8" i="9"/>
  <c r="M8" i="9"/>
  <c r="N8" i="9"/>
  <c r="O8" i="9"/>
  <c r="P8" i="9"/>
  <c r="Q8" i="9"/>
  <c r="R8" i="9"/>
  <c r="S8" i="9"/>
  <c r="J9" i="9"/>
  <c r="K9" i="9"/>
  <c r="L9" i="9"/>
  <c r="M9" i="9"/>
  <c r="N9" i="9"/>
  <c r="O9" i="9"/>
  <c r="P9" i="9"/>
  <c r="Q9" i="9"/>
  <c r="R9" i="9"/>
  <c r="S9" i="9"/>
  <c r="J10" i="9"/>
  <c r="K10" i="9"/>
  <c r="L10" i="9"/>
  <c r="M10" i="9"/>
  <c r="N10" i="9"/>
  <c r="O10" i="9"/>
  <c r="P10" i="9"/>
  <c r="Q10" i="9"/>
  <c r="R10" i="9"/>
  <c r="S10" i="9"/>
  <c r="J11" i="9"/>
  <c r="K11" i="9"/>
  <c r="L11" i="9"/>
  <c r="M11" i="9"/>
  <c r="N11" i="9"/>
  <c r="O11" i="9"/>
  <c r="P11" i="9"/>
  <c r="Q11" i="9"/>
  <c r="R11" i="9"/>
  <c r="S11" i="9"/>
  <c r="J12" i="9"/>
  <c r="K12" i="9"/>
  <c r="L12" i="9"/>
  <c r="M12" i="9"/>
  <c r="N12" i="9"/>
  <c r="O12" i="9"/>
  <c r="P12" i="9"/>
  <c r="Q12" i="9"/>
  <c r="R12" i="9"/>
  <c r="S12" i="9"/>
  <c r="J13" i="9"/>
  <c r="K13" i="9"/>
  <c r="L13" i="9"/>
  <c r="M13" i="9"/>
  <c r="N13" i="9"/>
  <c r="O13" i="9"/>
  <c r="P13" i="9"/>
  <c r="Q13" i="9"/>
  <c r="R13" i="9"/>
  <c r="S13" i="9"/>
  <c r="J14" i="9"/>
  <c r="K14" i="9"/>
  <c r="L14" i="9"/>
  <c r="M14" i="9"/>
  <c r="N14" i="9"/>
  <c r="O14" i="9"/>
  <c r="P14" i="9"/>
  <c r="Q14" i="9"/>
  <c r="R14" i="9"/>
  <c r="S14" i="9"/>
  <c r="J15" i="9"/>
  <c r="K15" i="9"/>
  <c r="L15" i="9"/>
  <c r="M15" i="9"/>
  <c r="N15" i="9"/>
  <c r="O15" i="9"/>
  <c r="P15" i="9"/>
  <c r="Q15" i="9"/>
  <c r="R15" i="9"/>
  <c r="S15" i="9"/>
  <c r="J16" i="9"/>
  <c r="K16" i="9"/>
  <c r="L16" i="9"/>
  <c r="M16" i="9"/>
  <c r="N16" i="9"/>
  <c r="O16" i="9"/>
  <c r="P16" i="9"/>
  <c r="Q16" i="9"/>
  <c r="R16" i="9"/>
  <c r="S16" i="9"/>
  <c r="J17" i="9"/>
  <c r="K17" i="9"/>
  <c r="L17" i="9"/>
  <c r="M17" i="9"/>
  <c r="N17" i="9"/>
  <c r="O17" i="9"/>
  <c r="P17" i="9"/>
  <c r="Q17" i="9"/>
  <c r="R17" i="9"/>
  <c r="S17" i="9"/>
  <c r="J18" i="9"/>
  <c r="K18" i="9"/>
  <c r="L18" i="9"/>
  <c r="M18" i="9"/>
  <c r="N18" i="9"/>
  <c r="O18" i="9"/>
  <c r="P18" i="9"/>
  <c r="Q18" i="9"/>
  <c r="R18" i="9"/>
  <c r="S18" i="9"/>
  <c r="K3" i="9"/>
  <c r="L3" i="9"/>
  <c r="M3" i="9"/>
  <c r="N3" i="9"/>
  <c r="O3" i="9"/>
  <c r="P3" i="9"/>
  <c r="Q3" i="9"/>
  <c r="R3" i="9"/>
  <c r="S3" i="9"/>
  <c r="J3" i="9"/>
  <c r="B4" i="9"/>
  <c r="C4" i="9" s="1"/>
  <c r="D4" i="9"/>
  <c r="E4" i="9"/>
  <c r="F4" i="9"/>
  <c r="G4" i="9"/>
  <c r="H4" i="9"/>
  <c r="B5" i="9"/>
  <c r="C5" i="9" s="1"/>
  <c r="D5" i="9"/>
  <c r="E5" i="9" s="1"/>
  <c r="F5" i="9"/>
  <c r="G5" i="9"/>
  <c r="H5" i="9"/>
  <c r="B6" i="9"/>
  <c r="C6" i="9" s="1"/>
  <c r="D6" i="9"/>
  <c r="E6" i="9"/>
  <c r="F6" i="9"/>
  <c r="G6" i="9"/>
  <c r="H6" i="9"/>
  <c r="B7" i="9"/>
  <c r="C7" i="9" s="1"/>
  <c r="D7" i="9"/>
  <c r="E7" i="9"/>
  <c r="F7" i="9"/>
  <c r="G7" i="9"/>
  <c r="H7" i="9"/>
  <c r="B8" i="9"/>
  <c r="C8" i="9" s="1"/>
  <c r="D8" i="9"/>
  <c r="E8" i="9" s="1"/>
  <c r="F8" i="9"/>
  <c r="G8" i="9"/>
  <c r="H8" i="9"/>
  <c r="B9" i="9"/>
  <c r="C9" i="9" s="1"/>
  <c r="D9" i="9"/>
  <c r="E9" i="9"/>
  <c r="F9" i="9"/>
  <c r="G9" i="9"/>
  <c r="H9" i="9"/>
  <c r="B10" i="9"/>
  <c r="C10" i="9" s="1"/>
  <c r="D10" i="9"/>
  <c r="E10" i="9" s="1"/>
  <c r="F10" i="9"/>
  <c r="G10" i="9"/>
  <c r="H10" i="9"/>
  <c r="B11" i="9"/>
  <c r="C11" i="9" s="1"/>
  <c r="D11" i="9"/>
  <c r="E11" i="9" s="1"/>
  <c r="F11" i="9"/>
  <c r="G11" i="9"/>
  <c r="H11" i="9"/>
  <c r="B12" i="9"/>
  <c r="C12" i="9" s="1"/>
  <c r="D12" i="9"/>
  <c r="E12" i="9"/>
  <c r="F12" i="9"/>
  <c r="G12" i="9"/>
  <c r="H12" i="9"/>
  <c r="B13" i="9"/>
  <c r="C13" i="9" s="1"/>
  <c r="D13" i="9"/>
  <c r="E13" i="9" s="1"/>
  <c r="F13" i="9"/>
  <c r="G13" i="9"/>
  <c r="H13" i="9"/>
  <c r="B14" i="9"/>
  <c r="C14" i="9" s="1"/>
  <c r="D14" i="9"/>
  <c r="E14" i="9"/>
  <c r="F14" i="9"/>
  <c r="G14" i="9"/>
  <c r="H14" i="9"/>
  <c r="B15" i="9"/>
  <c r="C15" i="9" s="1"/>
  <c r="D15" i="9"/>
  <c r="E15" i="9"/>
  <c r="F15" i="9"/>
  <c r="G15" i="9"/>
  <c r="H15" i="9"/>
  <c r="B16" i="9"/>
  <c r="C16" i="9" s="1"/>
  <c r="D16" i="9"/>
  <c r="E16" i="9" s="1"/>
  <c r="F16" i="9"/>
  <c r="G16" i="9"/>
  <c r="H16" i="9"/>
  <c r="B17" i="9"/>
  <c r="C17" i="9" s="1"/>
  <c r="D17" i="9"/>
  <c r="E17" i="9" s="1"/>
  <c r="F17" i="9"/>
  <c r="G17" i="9"/>
  <c r="H17" i="9"/>
  <c r="B18" i="9"/>
  <c r="C18" i="9" s="1"/>
  <c r="D18" i="9"/>
  <c r="E18" i="9" s="1"/>
  <c r="F18" i="9"/>
  <c r="G18" i="9"/>
  <c r="H18" i="9"/>
  <c r="H3" i="9"/>
  <c r="G3" i="9"/>
  <c r="F3" i="9"/>
  <c r="D3" i="9"/>
  <c r="B3" i="9"/>
  <c r="U3" i="9"/>
  <c r="U4" i="9" s="1"/>
  <c r="U5" i="9" s="1"/>
  <c r="U6" i="9" s="1"/>
  <c r="U7" i="9" s="1"/>
  <c r="U8" i="9" s="1"/>
  <c r="U9" i="9" s="1"/>
  <c r="U10" i="9" s="1"/>
  <c r="U11" i="9" s="1"/>
  <c r="U12" i="9" s="1"/>
  <c r="U13" i="9" s="1"/>
  <c r="U14" i="9" s="1"/>
  <c r="U15" i="9" s="1"/>
  <c r="U16" i="9" s="1"/>
  <c r="U17" i="9" s="1"/>
  <c r="U18" i="9" s="1"/>
  <c r="U19" i="9" s="1"/>
  <c r="U20" i="9" s="1"/>
  <c r="U21" i="9" s="1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U32" i="9" s="1"/>
  <c r="U33" i="9" s="1"/>
  <c r="U34" i="9" s="1"/>
  <c r="T3" i="9"/>
  <c r="T4" i="9" s="1"/>
  <c r="T5" i="9" s="1"/>
  <c r="T6" i="9" s="1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T29" i="9" s="1"/>
  <c r="T30" i="9" s="1"/>
  <c r="T31" i="9" s="1"/>
  <c r="T32" i="9" s="1"/>
  <c r="T33" i="9" s="1"/>
  <c r="T34" i="9" s="1"/>
  <c r="L2" i="9"/>
  <c r="M2" i="9"/>
  <c r="N2" i="9"/>
  <c r="O2" i="9"/>
  <c r="P2" i="9"/>
  <c r="Q2" i="9"/>
  <c r="R2" i="9"/>
  <c r="S2" i="9"/>
  <c r="K2" i="9"/>
  <c r="L2" i="8"/>
  <c r="M2" i="8"/>
  <c r="N2" i="8"/>
  <c r="O2" i="8"/>
  <c r="P2" i="8"/>
  <c r="Q2" i="8"/>
  <c r="R2" i="8"/>
  <c r="K2" i="8"/>
  <c r="B20" i="8"/>
  <c r="C20" i="8"/>
  <c r="E20" i="8"/>
  <c r="F20" i="8"/>
  <c r="G20" i="8"/>
  <c r="H20" i="8"/>
  <c r="J20" i="8"/>
  <c r="K20" i="8"/>
  <c r="L20" i="8"/>
  <c r="M20" i="8"/>
  <c r="N20" i="8"/>
  <c r="O20" i="8"/>
  <c r="P20" i="8"/>
  <c r="Q20" i="8"/>
  <c r="R20" i="8"/>
  <c r="B21" i="8"/>
  <c r="C21" i="8"/>
  <c r="E21" i="8"/>
  <c r="F21" i="8"/>
  <c r="G21" i="8"/>
  <c r="H21" i="8"/>
  <c r="J21" i="8"/>
  <c r="K21" i="8"/>
  <c r="L21" i="8"/>
  <c r="M21" i="8"/>
  <c r="N21" i="8"/>
  <c r="O21" i="8"/>
  <c r="P21" i="8"/>
  <c r="Q21" i="8"/>
  <c r="R21" i="8"/>
  <c r="B22" i="8"/>
  <c r="C22" i="8"/>
  <c r="D22" i="8"/>
  <c r="E22" i="8"/>
  <c r="F22" i="8"/>
  <c r="G22" i="8"/>
  <c r="H22" i="8"/>
  <c r="J22" i="8"/>
  <c r="K22" i="8"/>
  <c r="L22" i="8"/>
  <c r="M22" i="8"/>
  <c r="N22" i="8"/>
  <c r="O22" i="8"/>
  <c r="P22" i="8"/>
  <c r="Q22" i="8"/>
  <c r="R22" i="8"/>
  <c r="B23" i="8"/>
  <c r="C23" i="8"/>
  <c r="D23" i="8"/>
  <c r="E23" i="8"/>
  <c r="F23" i="8"/>
  <c r="G23" i="8"/>
  <c r="H23" i="8"/>
  <c r="J23" i="8"/>
  <c r="K23" i="8"/>
  <c r="L23" i="8"/>
  <c r="M23" i="8"/>
  <c r="N23" i="8"/>
  <c r="O23" i="8"/>
  <c r="P23" i="8"/>
  <c r="Q23" i="8"/>
  <c r="R23" i="8"/>
  <c r="B24" i="8"/>
  <c r="C24" i="8"/>
  <c r="D24" i="8"/>
  <c r="E24" i="8"/>
  <c r="F24" i="8"/>
  <c r="G24" i="8"/>
  <c r="H24" i="8"/>
  <c r="J24" i="8"/>
  <c r="K24" i="8"/>
  <c r="L24" i="8"/>
  <c r="M24" i="8"/>
  <c r="N24" i="8"/>
  <c r="O24" i="8"/>
  <c r="P24" i="8"/>
  <c r="Q24" i="8"/>
  <c r="R24" i="8"/>
  <c r="B25" i="8"/>
  <c r="C25" i="8"/>
  <c r="D25" i="8"/>
  <c r="E25" i="8"/>
  <c r="F25" i="8"/>
  <c r="G25" i="8"/>
  <c r="H25" i="8"/>
  <c r="J25" i="8"/>
  <c r="K25" i="8"/>
  <c r="L25" i="8"/>
  <c r="M25" i="8"/>
  <c r="N25" i="8"/>
  <c r="O25" i="8"/>
  <c r="P25" i="8"/>
  <c r="Q25" i="8"/>
  <c r="R25" i="8"/>
  <c r="B26" i="8"/>
  <c r="C26" i="8"/>
  <c r="D26" i="8"/>
  <c r="E26" i="8"/>
  <c r="F26" i="8"/>
  <c r="G26" i="8"/>
  <c r="H26" i="8"/>
  <c r="J26" i="8"/>
  <c r="K26" i="8"/>
  <c r="L26" i="8"/>
  <c r="M26" i="8"/>
  <c r="N26" i="8"/>
  <c r="O26" i="8"/>
  <c r="P26" i="8"/>
  <c r="Q26" i="8"/>
  <c r="R26" i="8"/>
  <c r="B27" i="8"/>
  <c r="C27" i="8"/>
  <c r="D27" i="8"/>
  <c r="E27" i="8"/>
  <c r="F27" i="8"/>
  <c r="G27" i="8"/>
  <c r="H27" i="8"/>
  <c r="J27" i="8"/>
  <c r="K27" i="8"/>
  <c r="L27" i="8"/>
  <c r="M27" i="8"/>
  <c r="N27" i="8"/>
  <c r="O27" i="8"/>
  <c r="P27" i="8"/>
  <c r="Q27" i="8"/>
  <c r="R27" i="8"/>
  <c r="B28" i="8"/>
  <c r="C28" i="8"/>
  <c r="D28" i="8"/>
  <c r="E28" i="8"/>
  <c r="F28" i="8"/>
  <c r="G28" i="8"/>
  <c r="H28" i="8"/>
  <c r="J28" i="8"/>
  <c r="K28" i="8"/>
  <c r="L28" i="8"/>
  <c r="M28" i="8"/>
  <c r="N28" i="8"/>
  <c r="O28" i="8"/>
  <c r="P28" i="8"/>
  <c r="Q28" i="8"/>
  <c r="R28" i="8"/>
  <c r="B29" i="8"/>
  <c r="C29" i="8"/>
  <c r="D29" i="8"/>
  <c r="E29" i="8"/>
  <c r="F29" i="8"/>
  <c r="G29" i="8"/>
  <c r="H29" i="8"/>
  <c r="J29" i="8"/>
  <c r="K29" i="8"/>
  <c r="L29" i="8"/>
  <c r="M29" i="8"/>
  <c r="N29" i="8"/>
  <c r="O29" i="8"/>
  <c r="P29" i="8"/>
  <c r="Q29" i="8"/>
  <c r="R29" i="8"/>
  <c r="B30" i="8"/>
  <c r="C30" i="8"/>
  <c r="D30" i="8"/>
  <c r="E30" i="8"/>
  <c r="F30" i="8"/>
  <c r="G30" i="8"/>
  <c r="H30" i="8"/>
  <c r="J30" i="8"/>
  <c r="K30" i="8"/>
  <c r="L30" i="8"/>
  <c r="M30" i="8"/>
  <c r="N30" i="8"/>
  <c r="O30" i="8"/>
  <c r="P30" i="8"/>
  <c r="Q30" i="8"/>
  <c r="R30" i="8"/>
  <c r="B31" i="8"/>
  <c r="C31" i="8"/>
  <c r="D31" i="8"/>
  <c r="E31" i="8"/>
  <c r="F31" i="8"/>
  <c r="G31" i="8"/>
  <c r="H31" i="8"/>
  <c r="J31" i="8"/>
  <c r="K31" i="8"/>
  <c r="L31" i="8"/>
  <c r="M31" i="8"/>
  <c r="N31" i="8"/>
  <c r="O31" i="8"/>
  <c r="P31" i="8"/>
  <c r="Q31" i="8"/>
  <c r="R31" i="8"/>
  <c r="B32" i="8"/>
  <c r="C32" i="8"/>
  <c r="D32" i="8"/>
  <c r="E32" i="8"/>
  <c r="F32" i="8"/>
  <c r="G32" i="8"/>
  <c r="H32" i="8"/>
  <c r="J32" i="8"/>
  <c r="K32" i="8"/>
  <c r="L32" i="8"/>
  <c r="M32" i="8"/>
  <c r="N32" i="8"/>
  <c r="O32" i="8"/>
  <c r="P32" i="8"/>
  <c r="Q32" i="8"/>
  <c r="R32" i="8"/>
  <c r="B33" i="8"/>
  <c r="C33" i="8"/>
  <c r="D33" i="8"/>
  <c r="E33" i="8"/>
  <c r="F33" i="8"/>
  <c r="G33" i="8"/>
  <c r="H33" i="8"/>
  <c r="J33" i="8"/>
  <c r="K33" i="8"/>
  <c r="L33" i="8"/>
  <c r="M33" i="8"/>
  <c r="N33" i="8"/>
  <c r="O33" i="8"/>
  <c r="P33" i="8"/>
  <c r="Q33" i="8"/>
  <c r="R33" i="8"/>
  <c r="B34" i="8"/>
  <c r="C34" i="8"/>
  <c r="D34" i="8"/>
  <c r="E34" i="8"/>
  <c r="F34" i="8"/>
  <c r="G34" i="8"/>
  <c r="H34" i="8"/>
  <c r="J34" i="8"/>
  <c r="K34" i="8"/>
  <c r="L34" i="8"/>
  <c r="M34" i="8"/>
  <c r="N34" i="8"/>
  <c r="O34" i="8"/>
  <c r="P34" i="8"/>
  <c r="Q34" i="8"/>
  <c r="R34" i="8"/>
  <c r="K19" i="8"/>
  <c r="L19" i="8"/>
  <c r="M19" i="8"/>
  <c r="N19" i="8"/>
  <c r="O19" i="8"/>
  <c r="P19" i="8"/>
  <c r="Q19" i="8"/>
  <c r="R19" i="8"/>
  <c r="J19" i="8"/>
  <c r="H19" i="8"/>
  <c r="G19" i="8"/>
  <c r="F19" i="8"/>
  <c r="B19" i="8"/>
  <c r="T5" i="8"/>
  <c r="U5" i="8"/>
  <c r="T6" i="8"/>
  <c r="U6" i="8"/>
  <c r="U7" i="8" s="1"/>
  <c r="U8" i="8" s="1"/>
  <c r="U9" i="8" s="1"/>
  <c r="U10" i="8" s="1"/>
  <c r="U11" i="8" s="1"/>
  <c r="U12" i="8" s="1"/>
  <c r="U13" i="8" s="1"/>
  <c r="U14" i="8" s="1"/>
  <c r="U15" i="8" s="1"/>
  <c r="U16" i="8" s="1"/>
  <c r="U17" i="8" s="1"/>
  <c r="U18" i="8" s="1"/>
  <c r="U19" i="8" s="1"/>
  <c r="U20" i="8" s="1"/>
  <c r="U21" i="8" s="1"/>
  <c r="U22" i="8" s="1"/>
  <c r="U23" i="8" s="1"/>
  <c r="U24" i="8" s="1"/>
  <c r="U25" i="8" s="1"/>
  <c r="U26" i="8" s="1"/>
  <c r="U27" i="8" s="1"/>
  <c r="U28" i="8" s="1"/>
  <c r="U29" i="8" s="1"/>
  <c r="U30" i="8" s="1"/>
  <c r="U31" i="8" s="1"/>
  <c r="U32" i="8" s="1"/>
  <c r="U33" i="8" s="1"/>
  <c r="U34" i="8" s="1"/>
  <c r="T7" i="8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T24" i="8" s="1"/>
  <c r="T25" i="8" s="1"/>
  <c r="T26" i="8" s="1"/>
  <c r="T27" i="8" s="1"/>
  <c r="T28" i="8" s="1"/>
  <c r="T29" i="8" s="1"/>
  <c r="T30" i="8" s="1"/>
  <c r="T31" i="8" s="1"/>
  <c r="T32" i="8" s="1"/>
  <c r="T33" i="8" s="1"/>
  <c r="T34" i="8" s="1"/>
  <c r="U4" i="8"/>
  <c r="T4" i="8"/>
  <c r="U3" i="8"/>
  <c r="T3" i="8"/>
  <c r="S3" i="8"/>
  <c r="S4" i="8" s="1"/>
  <c r="S5" i="8" s="1"/>
  <c r="S6" i="8" s="1"/>
  <c r="S7" i="8" s="1"/>
  <c r="S8" i="8" s="1"/>
  <c r="S9" i="8" s="1"/>
  <c r="S10" i="8" s="1"/>
  <c r="S11" i="8" s="1"/>
  <c r="S12" i="8" s="1"/>
  <c r="S13" i="8" s="1"/>
  <c r="S14" i="8" s="1"/>
  <c r="S15" i="8" s="1"/>
  <c r="S16" i="8" s="1"/>
  <c r="S17" i="8" s="1"/>
  <c r="S18" i="8" s="1"/>
  <c r="S19" i="8" s="1"/>
  <c r="S20" i="8" s="1"/>
  <c r="S21" i="8" s="1"/>
  <c r="S22" i="8" s="1"/>
  <c r="S23" i="8" s="1"/>
  <c r="S24" i="8" s="1"/>
  <c r="S25" i="8" s="1"/>
  <c r="S26" i="8" s="1"/>
  <c r="S27" i="8" s="1"/>
  <c r="S28" i="8" s="1"/>
  <c r="S29" i="8" s="1"/>
  <c r="S30" i="8" s="1"/>
  <c r="S31" i="8" s="1"/>
  <c r="S32" i="8" s="1"/>
  <c r="S33" i="8" s="1"/>
  <c r="S34" i="8" s="1"/>
  <c r="B4" i="8"/>
  <c r="E4" i="8"/>
  <c r="F4" i="8"/>
  <c r="G4" i="8"/>
  <c r="H4" i="8"/>
  <c r="J4" i="8"/>
  <c r="K4" i="8"/>
  <c r="L4" i="8"/>
  <c r="M4" i="8"/>
  <c r="N4" i="8"/>
  <c r="O4" i="8"/>
  <c r="P4" i="8"/>
  <c r="Q4" i="8"/>
  <c r="R4" i="8"/>
  <c r="B5" i="8"/>
  <c r="E5" i="8"/>
  <c r="F5" i="8"/>
  <c r="G5" i="8"/>
  <c r="H5" i="8"/>
  <c r="J5" i="8"/>
  <c r="K5" i="8"/>
  <c r="L5" i="8"/>
  <c r="M5" i="8"/>
  <c r="N5" i="8"/>
  <c r="O5" i="8"/>
  <c r="P5" i="8"/>
  <c r="Q5" i="8"/>
  <c r="R5" i="8"/>
  <c r="B6" i="8"/>
  <c r="E6" i="8"/>
  <c r="F6" i="8"/>
  <c r="G6" i="8"/>
  <c r="H6" i="8"/>
  <c r="J6" i="8"/>
  <c r="K6" i="8"/>
  <c r="L6" i="8"/>
  <c r="M6" i="8"/>
  <c r="N6" i="8"/>
  <c r="O6" i="8"/>
  <c r="P6" i="8"/>
  <c r="Q6" i="8"/>
  <c r="R6" i="8"/>
  <c r="B7" i="8"/>
  <c r="E7" i="8"/>
  <c r="F7" i="8"/>
  <c r="G7" i="8"/>
  <c r="H7" i="8"/>
  <c r="J7" i="8"/>
  <c r="K7" i="8"/>
  <c r="L7" i="8"/>
  <c r="M7" i="8"/>
  <c r="N7" i="8"/>
  <c r="O7" i="8"/>
  <c r="P7" i="8"/>
  <c r="Q7" i="8"/>
  <c r="R7" i="8"/>
  <c r="B8" i="8"/>
  <c r="E8" i="8"/>
  <c r="F8" i="8"/>
  <c r="G8" i="8"/>
  <c r="H8" i="8"/>
  <c r="J8" i="8"/>
  <c r="K8" i="8"/>
  <c r="L8" i="8"/>
  <c r="M8" i="8"/>
  <c r="N8" i="8"/>
  <c r="O8" i="8"/>
  <c r="P8" i="8"/>
  <c r="Q8" i="8"/>
  <c r="R8" i="8"/>
  <c r="B9" i="8"/>
  <c r="E9" i="8"/>
  <c r="F9" i="8"/>
  <c r="G9" i="8"/>
  <c r="H9" i="8"/>
  <c r="J9" i="8"/>
  <c r="K9" i="8"/>
  <c r="L9" i="8"/>
  <c r="M9" i="8"/>
  <c r="N9" i="8"/>
  <c r="O9" i="8"/>
  <c r="P9" i="8"/>
  <c r="Q9" i="8"/>
  <c r="R9" i="8"/>
  <c r="B10" i="8"/>
  <c r="E10" i="8"/>
  <c r="F10" i="8"/>
  <c r="G10" i="8"/>
  <c r="H10" i="8"/>
  <c r="J10" i="8"/>
  <c r="K10" i="8"/>
  <c r="L10" i="8"/>
  <c r="M10" i="8"/>
  <c r="N10" i="8"/>
  <c r="O10" i="8"/>
  <c r="P10" i="8"/>
  <c r="Q10" i="8"/>
  <c r="R10" i="8"/>
  <c r="B11" i="8"/>
  <c r="E11" i="8"/>
  <c r="F11" i="8"/>
  <c r="G11" i="8"/>
  <c r="H11" i="8"/>
  <c r="J11" i="8"/>
  <c r="K11" i="8"/>
  <c r="L11" i="8"/>
  <c r="M11" i="8"/>
  <c r="N11" i="8"/>
  <c r="O11" i="8"/>
  <c r="P11" i="8"/>
  <c r="Q11" i="8"/>
  <c r="R11" i="8"/>
  <c r="B12" i="8"/>
  <c r="E12" i="8"/>
  <c r="F12" i="8"/>
  <c r="G12" i="8"/>
  <c r="H12" i="8"/>
  <c r="J12" i="8"/>
  <c r="K12" i="8"/>
  <c r="L12" i="8"/>
  <c r="M12" i="8"/>
  <c r="N12" i="8"/>
  <c r="O12" i="8"/>
  <c r="P12" i="8"/>
  <c r="Q12" i="8"/>
  <c r="R12" i="8"/>
  <c r="B13" i="8"/>
  <c r="E13" i="8"/>
  <c r="F13" i="8"/>
  <c r="G13" i="8"/>
  <c r="H13" i="8"/>
  <c r="J13" i="8"/>
  <c r="K13" i="8"/>
  <c r="L13" i="8"/>
  <c r="M13" i="8"/>
  <c r="N13" i="8"/>
  <c r="O13" i="8"/>
  <c r="P13" i="8"/>
  <c r="Q13" i="8"/>
  <c r="R13" i="8"/>
  <c r="B14" i="8"/>
  <c r="E14" i="8"/>
  <c r="F14" i="8"/>
  <c r="G14" i="8"/>
  <c r="H14" i="8"/>
  <c r="J14" i="8"/>
  <c r="K14" i="8"/>
  <c r="L14" i="8"/>
  <c r="M14" i="8"/>
  <c r="N14" i="8"/>
  <c r="O14" i="8"/>
  <c r="P14" i="8"/>
  <c r="Q14" i="8"/>
  <c r="R14" i="8"/>
  <c r="B15" i="8"/>
  <c r="E15" i="8"/>
  <c r="F15" i="8"/>
  <c r="G15" i="8"/>
  <c r="H15" i="8"/>
  <c r="J15" i="8"/>
  <c r="K15" i="8"/>
  <c r="L15" i="8"/>
  <c r="M15" i="8"/>
  <c r="N15" i="8"/>
  <c r="O15" i="8"/>
  <c r="P15" i="8"/>
  <c r="Q15" i="8"/>
  <c r="R15" i="8"/>
  <c r="B16" i="8"/>
  <c r="E16" i="8"/>
  <c r="F16" i="8"/>
  <c r="G16" i="8"/>
  <c r="H16" i="8"/>
  <c r="J16" i="8"/>
  <c r="K16" i="8"/>
  <c r="L16" i="8"/>
  <c r="M16" i="8"/>
  <c r="N16" i="8"/>
  <c r="O16" i="8"/>
  <c r="P16" i="8"/>
  <c r="Q16" i="8"/>
  <c r="R16" i="8"/>
  <c r="B17" i="8"/>
  <c r="E17" i="8"/>
  <c r="F17" i="8"/>
  <c r="G17" i="8"/>
  <c r="H17" i="8"/>
  <c r="J17" i="8"/>
  <c r="K17" i="8"/>
  <c r="L17" i="8"/>
  <c r="M17" i="8"/>
  <c r="N17" i="8"/>
  <c r="O17" i="8"/>
  <c r="P17" i="8"/>
  <c r="Q17" i="8"/>
  <c r="R17" i="8"/>
  <c r="B18" i="8"/>
  <c r="E18" i="8"/>
  <c r="F18" i="8"/>
  <c r="G18" i="8"/>
  <c r="H18" i="8"/>
  <c r="J18" i="8"/>
  <c r="K18" i="8"/>
  <c r="L18" i="8"/>
  <c r="M18" i="8"/>
  <c r="N18" i="8"/>
  <c r="O18" i="8"/>
  <c r="P18" i="8"/>
  <c r="Q18" i="8"/>
  <c r="R18" i="8"/>
  <c r="K3" i="8"/>
  <c r="L3" i="8"/>
  <c r="M3" i="8"/>
  <c r="N3" i="8"/>
  <c r="O3" i="8"/>
  <c r="P3" i="8"/>
  <c r="Q3" i="8"/>
  <c r="R3" i="8"/>
  <c r="J3" i="8"/>
  <c r="H3" i="8"/>
  <c r="G3" i="8"/>
  <c r="F3" i="8"/>
  <c r="D3" i="8"/>
  <c r="E3" i="8"/>
  <c r="B3" i="8"/>
  <c r="K20" i="7"/>
  <c r="L20" i="7"/>
  <c r="M20" i="7"/>
  <c r="N20" i="7"/>
  <c r="O20" i="7"/>
  <c r="P20" i="7"/>
  <c r="Q20" i="7"/>
  <c r="R20" i="7"/>
  <c r="K21" i="7"/>
  <c r="L21" i="7"/>
  <c r="M21" i="7"/>
  <c r="N21" i="7"/>
  <c r="O21" i="7"/>
  <c r="P21" i="7"/>
  <c r="Q21" i="7"/>
  <c r="R21" i="7"/>
  <c r="K22" i="7"/>
  <c r="L22" i="7"/>
  <c r="M22" i="7"/>
  <c r="N22" i="7"/>
  <c r="O22" i="7"/>
  <c r="P22" i="7"/>
  <c r="Q22" i="7"/>
  <c r="R22" i="7"/>
  <c r="K23" i="7"/>
  <c r="L23" i="7"/>
  <c r="M23" i="7"/>
  <c r="N23" i="7"/>
  <c r="O23" i="7"/>
  <c r="P23" i="7"/>
  <c r="Q23" i="7"/>
  <c r="R23" i="7"/>
  <c r="K24" i="7"/>
  <c r="L24" i="7"/>
  <c r="M24" i="7"/>
  <c r="N24" i="7"/>
  <c r="O24" i="7"/>
  <c r="P24" i="7"/>
  <c r="Q24" i="7"/>
  <c r="R24" i="7"/>
  <c r="K25" i="7"/>
  <c r="L25" i="7"/>
  <c r="M25" i="7"/>
  <c r="N25" i="7"/>
  <c r="O25" i="7"/>
  <c r="P25" i="7"/>
  <c r="Q25" i="7"/>
  <c r="R25" i="7"/>
  <c r="K26" i="7"/>
  <c r="L26" i="7"/>
  <c r="M26" i="7"/>
  <c r="N26" i="7"/>
  <c r="O26" i="7"/>
  <c r="P26" i="7"/>
  <c r="Q26" i="7"/>
  <c r="R26" i="7"/>
  <c r="K27" i="7"/>
  <c r="L27" i="7"/>
  <c r="M27" i="7"/>
  <c r="N27" i="7"/>
  <c r="O27" i="7"/>
  <c r="P27" i="7"/>
  <c r="Q27" i="7"/>
  <c r="R27" i="7"/>
  <c r="K28" i="7"/>
  <c r="L28" i="7"/>
  <c r="M28" i="7"/>
  <c r="N28" i="7"/>
  <c r="O28" i="7"/>
  <c r="P28" i="7"/>
  <c r="Q28" i="7"/>
  <c r="R28" i="7"/>
  <c r="K29" i="7"/>
  <c r="L29" i="7"/>
  <c r="M29" i="7"/>
  <c r="N29" i="7"/>
  <c r="O29" i="7"/>
  <c r="P29" i="7"/>
  <c r="Q29" i="7"/>
  <c r="R29" i="7"/>
  <c r="K30" i="7"/>
  <c r="L30" i="7"/>
  <c r="M30" i="7"/>
  <c r="N30" i="7"/>
  <c r="O30" i="7"/>
  <c r="P30" i="7"/>
  <c r="Q30" i="7"/>
  <c r="R30" i="7"/>
  <c r="K31" i="7"/>
  <c r="L31" i="7"/>
  <c r="M31" i="7"/>
  <c r="N31" i="7"/>
  <c r="O31" i="7"/>
  <c r="P31" i="7"/>
  <c r="Q31" i="7"/>
  <c r="R31" i="7"/>
  <c r="K32" i="7"/>
  <c r="L32" i="7"/>
  <c r="M32" i="7"/>
  <c r="N32" i="7"/>
  <c r="O32" i="7"/>
  <c r="P32" i="7"/>
  <c r="Q32" i="7"/>
  <c r="R32" i="7"/>
  <c r="K33" i="7"/>
  <c r="L33" i="7"/>
  <c r="M33" i="7"/>
  <c r="N33" i="7"/>
  <c r="O33" i="7"/>
  <c r="P33" i="7"/>
  <c r="Q33" i="7"/>
  <c r="R33" i="7"/>
  <c r="K34" i="7"/>
  <c r="L34" i="7"/>
  <c r="M34" i="7"/>
  <c r="N34" i="7"/>
  <c r="O34" i="7"/>
  <c r="P34" i="7"/>
  <c r="Q34" i="7"/>
  <c r="R34" i="7"/>
  <c r="L19" i="7"/>
  <c r="M19" i="7"/>
  <c r="N19" i="7"/>
  <c r="O19" i="7"/>
  <c r="P19" i="7"/>
  <c r="Q19" i="7"/>
  <c r="R19" i="7"/>
  <c r="K19" i="7"/>
  <c r="U3" i="7"/>
  <c r="U4" i="7" s="1"/>
  <c r="U5" i="7" s="1"/>
  <c r="U6" i="7" s="1"/>
  <c r="U7" i="7" s="1"/>
  <c r="U8" i="7" s="1"/>
  <c r="U9" i="7" s="1"/>
  <c r="U10" i="7" s="1"/>
  <c r="U11" i="7" s="1"/>
  <c r="U12" i="7" s="1"/>
  <c r="T3" i="7"/>
  <c r="T4" i="7" s="1"/>
  <c r="T5" i="7" s="1"/>
  <c r="T6" i="7" s="1"/>
  <c r="T7" i="7" s="1"/>
  <c r="T8" i="7" s="1"/>
  <c r="T9" i="7" s="1"/>
  <c r="T10" i="7" s="1"/>
  <c r="T11" i="7" s="1"/>
  <c r="T12" i="7" s="1"/>
  <c r="S3" i="7"/>
  <c r="S4" i="7" s="1"/>
  <c r="S5" i="7" s="1"/>
  <c r="S6" i="7" s="1"/>
  <c r="S7" i="7" s="1"/>
  <c r="S8" i="7" s="1"/>
  <c r="S9" i="7" s="1"/>
  <c r="S10" i="7" s="1"/>
  <c r="S11" i="7" s="1"/>
  <c r="S12" i="7" s="1"/>
  <c r="U13" i="7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T13" i="7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S13" i="7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K4" i="7"/>
  <c r="L4" i="7"/>
  <c r="M4" i="7"/>
  <c r="N4" i="7"/>
  <c r="O4" i="7"/>
  <c r="P4" i="7"/>
  <c r="Q4" i="7"/>
  <c r="R4" i="7"/>
  <c r="K5" i="7"/>
  <c r="L5" i="7"/>
  <c r="M5" i="7"/>
  <c r="N5" i="7"/>
  <c r="O5" i="7"/>
  <c r="P5" i="7"/>
  <c r="Q5" i="7"/>
  <c r="R5" i="7"/>
  <c r="K6" i="7"/>
  <c r="L6" i="7"/>
  <c r="M6" i="7"/>
  <c r="N6" i="7"/>
  <c r="O6" i="7"/>
  <c r="P6" i="7"/>
  <c r="Q6" i="7"/>
  <c r="R6" i="7"/>
  <c r="K7" i="7"/>
  <c r="L7" i="7"/>
  <c r="M7" i="7"/>
  <c r="N7" i="7"/>
  <c r="O7" i="7"/>
  <c r="P7" i="7"/>
  <c r="Q7" i="7"/>
  <c r="R7" i="7"/>
  <c r="K8" i="7"/>
  <c r="L8" i="7"/>
  <c r="M8" i="7"/>
  <c r="N8" i="7"/>
  <c r="O8" i="7"/>
  <c r="P8" i="7"/>
  <c r="Q8" i="7"/>
  <c r="R8" i="7"/>
  <c r="K9" i="7"/>
  <c r="L9" i="7"/>
  <c r="M9" i="7"/>
  <c r="N9" i="7"/>
  <c r="O9" i="7"/>
  <c r="P9" i="7"/>
  <c r="Q9" i="7"/>
  <c r="R9" i="7"/>
  <c r="K10" i="7"/>
  <c r="L10" i="7"/>
  <c r="M10" i="7"/>
  <c r="N10" i="7"/>
  <c r="O10" i="7"/>
  <c r="P10" i="7"/>
  <c r="Q10" i="7"/>
  <c r="R10" i="7"/>
  <c r="K11" i="7"/>
  <c r="L11" i="7"/>
  <c r="M11" i="7"/>
  <c r="N11" i="7"/>
  <c r="O11" i="7"/>
  <c r="P11" i="7"/>
  <c r="Q11" i="7"/>
  <c r="R11" i="7"/>
  <c r="K12" i="7"/>
  <c r="L12" i="7"/>
  <c r="M12" i="7"/>
  <c r="N12" i="7"/>
  <c r="O12" i="7"/>
  <c r="P12" i="7"/>
  <c r="Q12" i="7"/>
  <c r="R12" i="7"/>
  <c r="K13" i="7"/>
  <c r="L13" i="7"/>
  <c r="M13" i="7"/>
  <c r="N13" i="7"/>
  <c r="O13" i="7"/>
  <c r="P13" i="7"/>
  <c r="Q13" i="7"/>
  <c r="R13" i="7"/>
  <c r="K14" i="7"/>
  <c r="L14" i="7"/>
  <c r="M14" i="7"/>
  <c r="N14" i="7"/>
  <c r="O14" i="7"/>
  <c r="P14" i="7"/>
  <c r="Q14" i="7"/>
  <c r="R14" i="7"/>
  <c r="K15" i="7"/>
  <c r="L15" i="7"/>
  <c r="M15" i="7"/>
  <c r="N15" i="7"/>
  <c r="O15" i="7"/>
  <c r="P15" i="7"/>
  <c r="Q15" i="7"/>
  <c r="R15" i="7"/>
  <c r="K16" i="7"/>
  <c r="L16" i="7"/>
  <c r="M16" i="7"/>
  <c r="N16" i="7"/>
  <c r="O16" i="7"/>
  <c r="P16" i="7"/>
  <c r="Q16" i="7"/>
  <c r="R16" i="7"/>
  <c r="K17" i="7"/>
  <c r="L17" i="7"/>
  <c r="M17" i="7"/>
  <c r="N17" i="7"/>
  <c r="O17" i="7"/>
  <c r="P17" i="7"/>
  <c r="Q17" i="7"/>
  <c r="R17" i="7"/>
  <c r="K18" i="7"/>
  <c r="L18" i="7"/>
  <c r="M18" i="7"/>
  <c r="N18" i="7"/>
  <c r="O18" i="7"/>
  <c r="P18" i="7"/>
  <c r="Q18" i="7"/>
  <c r="R18" i="7"/>
  <c r="L2" i="7"/>
  <c r="M2" i="7"/>
  <c r="N2" i="7"/>
  <c r="O2" i="7"/>
  <c r="P2" i="7"/>
  <c r="Q2" i="7"/>
  <c r="R2" i="7"/>
  <c r="L3" i="7"/>
  <c r="M3" i="7"/>
  <c r="N3" i="7"/>
  <c r="O3" i="7"/>
  <c r="P3" i="7"/>
  <c r="Q3" i="7"/>
  <c r="R3" i="7"/>
  <c r="K3" i="7"/>
  <c r="N5" i="13"/>
  <c r="K5" i="13"/>
  <c r="D5" i="13"/>
  <c r="N8" i="13"/>
  <c r="N9" i="13"/>
  <c r="N10" i="13"/>
  <c r="N7" i="13"/>
  <c r="K8" i="13"/>
  <c r="K9" i="13"/>
  <c r="K10" i="13"/>
  <c r="K7" i="13"/>
  <c r="H8" i="13"/>
  <c r="H9" i="13"/>
  <c r="H10" i="13"/>
  <c r="H7" i="13"/>
  <c r="D8" i="13"/>
  <c r="D9" i="13"/>
  <c r="D10" i="13"/>
  <c r="D7" i="13"/>
  <c r="K14" i="13"/>
  <c r="L14" i="13"/>
  <c r="M14" i="13"/>
  <c r="N14" i="13"/>
  <c r="O14" i="13"/>
  <c r="P14" i="13"/>
  <c r="Q14" i="13"/>
  <c r="J14" i="13"/>
  <c r="K14" i="11"/>
  <c r="L14" i="11"/>
  <c r="M14" i="11"/>
  <c r="N14" i="11"/>
  <c r="O14" i="11"/>
  <c r="P14" i="11"/>
  <c r="Q14" i="11"/>
  <c r="J14" i="11"/>
  <c r="Q14" i="2"/>
  <c r="P14" i="2"/>
  <c r="H27" i="13"/>
  <c r="I31" i="9" s="1"/>
  <c r="H24" i="13"/>
  <c r="I28" i="9" s="1"/>
  <c r="H23" i="13"/>
  <c r="I27" i="9" s="1"/>
  <c r="H22" i="13"/>
  <c r="I26" i="9" s="1"/>
  <c r="H16" i="13"/>
  <c r="I20" i="9" s="1"/>
  <c r="D34" i="9"/>
  <c r="S15" i="13"/>
  <c r="H15" i="13" s="1"/>
  <c r="I19" i="9" s="1"/>
  <c r="D33" i="9" l="1"/>
  <c r="D29" i="9"/>
  <c r="D25" i="9"/>
  <c r="D21" i="9"/>
  <c r="D30" i="9"/>
  <c r="D26" i="9"/>
  <c r="D22" i="9"/>
  <c r="D31" i="9"/>
  <c r="D27" i="9"/>
  <c r="D23" i="9"/>
  <c r="D32" i="9"/>
  <c r="D28" i="9"/>
  <c r="D24" i="9"/>
  <c r="D20" i="9"/>
  <c r="H17" i="12"/>
  <c r="I4" i="9" s="1"/>
  <c r="H18" i="12"/>
  <c r="I5" i="9" s="1"/>
  <c r="H19" i="12"/>
  <c r="I6" i="9" s="1"/>
  <c r="H20" i="12"/>
  <c r="I7" i="9" s="1"/>
  <c r="H21" i="12"/>
  <c r="I8" i="9" s="1"/>
  <c r="H22" i="12"/>
  <c r="I9" i="9" s="1"/>
  <c r="H23" i="12"/>
  <c r="I10" i="9" s="1"/>
  <c r="H24" i="12"/>
  <c r="I11" i="9" s="1"/>
  <c r="H25" i="12"/>
  <c r="I12" i="9" s="1"/>
  <c r="H26" i="12"/>
  <c r="I13" i="9" s="1"/>
  <c r="H27" i="12"/>
  <c r="I14" i="9" s="1"/>
  <c r="H28" i="12"/>
  <c r="I15" i="9" s="1"/>
  <c r="H29" i="12"/>
  <c r="I16" i="9" s="1"/>
  <c r="H30" i="12"/>
  <c r="I17" i="9" s="1"/>
  <c r="H31" i="12"/>
  <c r="I18" i="9" s="1"/>
  <c r="S16" i="12"/>
  <c r="H16" i="12" s="1"/>
  <c r="I3" i="9" s="1"/>
  <c r="S16" i="10"/>
  <c r="H16" i="10" s="1"/>
  <c r="H41" i="12"/>
  <c r="F41" i="12"/>
  <c r="H40" i="12"/>
  <c r="F40" i="12"/>
  <c r="H39" i="12"/>
  <c r="F39" i="12"/>
  <c r="H38" i="12"/>
  <c r="D17" i="12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N8" i="11"/>
  <c r="N9" i="11"/>
  <c r="N10" i="11"/>
  <c r="N7" i="11"/>
  <c r="K8" i="11"/>
  <c r="K9" i="11"/>
  <c r="K10" i="11"/>
  <c r="K7" i="11"/>
  <c r="H8" i="11"/>
  <c r="H9" i="11"/>
  <c r="H10" i="11"/>
  <c r="H7" i="11"/>
  <c r="D8" i="11"/>
  <c r="D9" i="11"/>
  <c r="D10" i="11"/>
  <c r="D7" i="11"/>
  <c r="N5" i="11"/>
  <c r="K5" i="11"/>
  <c r="H5" i="11"/>
  <c r="D5" i="11"/>
  <c r="H16" i="11"/>
  <c r="I20" i="8" s="1"/>
  <c r="H17" i="11"/>
  <c r="I21" i="8" s="1"/>
  <c r="H18" i="11"/>
  <c r="I22" i="8" s="1"/>
  <c r="H19" i="11"/>
  <c r="I23" i="8" s="1"/>
  <c r="H20" i="11"/>
  <c r="I24" i="8" s="1"/>
  <c r="H21" i="11"/>
  <c r="I25" i="8" s="1"/>
  <c r="H22" i="11"/>
  <c r="I26" i="8" s="1"/>
  <c r="H23" i="11"/>
  <c r="I27" i="8" s="1"/>
  <c r="H24" i="11"/>
  <c r="I28" i="8" s="1"/>
  <c r="H25" i="11"/>
  <c r="I29" i="8" s="1"/>
  <c r="H26" i="11"/>
  <c r="I30" i="8" s="1"/>
  <c r="H27" i="11"/>
  <c r="I31" i="8" s="1"/>
  <c r="H28" i="11"/>
  <c r="I32" i="8" s="1"/>
  <c r="H29" i="11"/>
  <c r="I33" i="8" s="1"/>
  <c r="H30" i="11"/>
  <c r="I34" i="8" s="1"/>
  <c r="H15" i="11"/>
  <c r="I19" i="8" s="1"/>
  <c r="H21" i="10"/>
  <c r="I8" i="8" s="1"/>
  <c r="H29" i="10"/>
  <c r="I16" i="8" s="1"/>
  <c r="H30" i="10"/>
  <c r="I17" i="8" s="1"/>
  <c r="H31" i="10"/>
  <c r="I18" i="8" s="1"/>
  <c r="D16" i="11"/>
  <c r="D20" i="8" s="1"/>
  <c r="R15" i="11"/>
  <c r="D15" i="11"/>
  <c r="D19" i="8" s="1"/>
  <c r="H17" i="2"/>
  <c r="I21" i="7" s="1"/>
  <c r="H18" i="2"/>
  <c r="I22" i="7" s="1"/>
  <c r="H19" i="2"/>
  <c r="I23" i="7" s="1"/>
  <c r="H20" i="2"/>
  <c r="I24" i="7" s="1"/>
  <c r="H22" i="2"/>
  <c r="I26" i="7" s="1"/>
  <c r="H23" i="2"/>
  <c r="I27" i="7" s="1"/>
  <c r="H24" i="2"/>
  <c r="I28" i="7" s="1"/>
  <c r="H25" i="2"/>
  <c r="I29" i="7" s="1"/>
  <c r="H27" i="2"/>
  <c r="I31" i="7" s="1"/>
  <c r="H28" i="2"/>
  <c r="I32" i="7" s="1"/>
  <c r="H29" i="2"/>
  <c r="I33" i="7" s="1"/>
  <c r="H30" i="2"/>
  <c r="I34" i="7" s="1"/>
  <c r="H17" i="10"/>
  <c r="I4" i="8" s="1"/>
  <c r="H18" i="10"/>
  <c r="I5" i="8" s="1"/>
  <c r="H19" i="10"/>
  <c r="I6" i="8" s="1"/>
  <c r="H20" i="10"/>
  <c r="I7" i="8" s="1"/>
  <c r="H22" i="10"/>
  <c r="I9" i="8" s="1"/>
  <c r="H23" i="10"/>
  <c r="I10" i="8" s="1"/>
  <c r="H24" i="10"/>
  <c r="I11" i="8" s="1"/>
  <c r="H25" i="10"/>
  <c r="I12" i="8" s="1"/>
  <c r="H26" i="10"/>
  <c r="I13" i="8" s="1"/>
  <c r="H27" i="10"/>
  <c r="I14" i="8" s="1"/>
  <c r="H28" i="10"/>
  <c r="I15" i="8" s="1"/>
  <c r="H41" i="10"/>
  <c r="F41" i="10"/>
  <c r="H40" i="10"/>
  <c r="H39" i="10"/>
  <c r="F39" i="10"/>
  <c r="H38" i="10"/>
  <c r="F38" i="10"/>
  <c r="R31" i="10"/>
  <c r="R30" i="10"/>
  <c r="R29" i="10"/>
  <c r="R28" i="10"/>
  <c r="R27" i="10"/>
  <c r="R26" i="10"/>
  <c r="R25" i="10"/>
  <c r="R24" i="10"/>
  <c r="R23" i="10"/>
  <c r="R22" i="10"/>
  <c r="D17" i="10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N8" i="2"/>
  <c r="N9" i="2"/>
  <c r="N10" i="2"/>
  <c r="N7" i="2"/>
  <c r="K8" i="2"/>
  <c r="K9" i="2"/>
  <c r="K10" i="2"/>
  <c r="K7" i="2"/>
  <c r="H8" i="2"/>
  <c r="H9" i="2"/>
  <c r="H10" i="2"/>
  <c r="H7" i="2"/>
  <c r="D8" i="2"/>
  <c r="D9" i="2"/>
  <c r="D10" i="2"/>
  <c r="D7" i="2"/>
  <c r="N5" i="2"/>
  <c r="K5" i="2"/>
  <c r="D5" i="2"/>
  <c r="N14" i="2"/>
  <c r="H41" i="1"/>
  <c r="H40" i="1"/>
  <c r="H39" i="1"/>
  <c r="H38" i="1"/>
  <c r="F41" i="1"/>
  <c r="F40" i="1"/>
  <c r="F39" i="1"/>
  <c r="F38" i="1"/>
  <c r="C19" i="8"/>
  <c r="E19" i="8"/>
  <c r="B20" i="7"/>
  <c r="C20" i="7" s="1"/>
  <c r="F20" i="7"/>
  <c r="G20" i="7"/>
  <c r="H20" i="7"/>
  <c r="J20" i="7"/>
  <c r="B21" i="7"/>
  <c r="C21" i="7" s="1"/>
  <c r="F21" i="7"/>
  <c r="G21" i="7"/>
  <c r="H21" i="7"/>
  <c r="J21" i="7"/>
  <c r="B22" i="7"/>
  <c r="C22" i="7" s="1"/>
  <c r="F22" i="7"/>
  <c r="G22" i="7"/>
  <c r="H22" i="7"/>
  <c r="J22" i="7"/>
  <c r="B23" i="7"/>
  <c r="C23" i="7" s="1"/>
  <c r="F23" i="7"/>
  <c r="G23" i="7"/>
  <c r="H23" i="7"/>
  <c r="J23" i="7"/>
  <c r="B24" i="7"/>
  <c r="C24" i="7" s="1"/>
  <c r="F24" i="7"/>
  <c r="G24" i="7"/>
  <c r="H24" i="7"/>
  <c r="J24" i="7"/>
  <c r="B25" i="7"/>
  <c r="C25" i="7" s="1"/>
  <c r="F25" i="7"/>
  <c r="G25" i="7"/>
  <c r="H25" i="7"/>
  <c r="J25" i="7"/>
  <c r="B26" i="7"/>
  <c r="C26" i="7" s="1"/>
  <c r="F26" i="7"/>
  <c r="G26" i="7"/>
  <c r="H26" i="7"/>
  <c r="J26" i="7"/>
  <c r="B27" i="7"/>
  <c r="C27" i="7" s="1"/>
  <c r="F27" i="7"/>
  <c r="G27" i="7"/>
  <c r="H27" i="7"/>
  <c r="J27" i="7"/>
  <c r="B28" i="7"/>
  <c r="C28" i="7" s="1"/>
  <c r="F28" i="7"/>
  <c r="G28" i="7"/>
  <c r="H28" i="7"/>
  <c r="J28" i="7"/>
  <c r="B29" i="7"/>
  <c r="C29" i="7" s="1"/>
  <c r="F29" i="7"/>
  <c r="G29" i="7"/>
  <c r="H29" i="7"/>
  <c r="J29" i="7"/>
  <c r="B30" i="7"/>
  <c r="C30" i="7" s="1"/>
  <c r="F30" i="7"/>
  <c r="G30" i="7"/>
  <c r="H30" i="7"/>
  <c r="J30" i="7"/>
  <c r="B31" i="7"/>
  <c r="C31" i="7" s="1"/>
  <c r="F31" i="7"/>
  <c r="G31" i="7"/>
  <c r="H31" i="7"/>
  <c r="J31" i="7"/>
  <c r="B32" i="7"/>
  <c r="C32" i="7" s="1"/>
  <c r="F32" i="7"/>
  <c r="G32" i="7"/>
  <c r="H32" i="7"/>
  <c r="J32" i="7"/>
  <c r="B33" i="7"/>
  <c r="C33" i="7" s="1"/>
  <c r="F33" i="7"/>
  <c r="G33" i="7"/>
  <c r="H33" i="7"/>
  <c r="J33" i="7"/>
  <c r="B34" i="7"/>
  <c r="C34" i="7" s="1"/>
  <c r="F34" i="7"/>
  <c r="G34" i="7"/>
  <c r="H34" i="7"/>
  <c r="J34" i="7"/>
  <c r="J19" i="7"/>
  <c r="H21" i="2"/>
  <c r="I25" i="7" s="1"/>
  <c r="H26" i="2"/>
  <c r="I30" i="7" s="1"/>
  <c r="R15" i="2"/>
  <c r="H15" i="2" s="1"/>
  <c r="R16" i="1"/>
  <c r="H16" i="1" s="1"/>
  <c r="D18" i="10" l="1"/>
  <c r="C4" i="8"/>
  <c r="D4" i="8"/>
  <c r="I3" i="8"/>
  <c r="H42" i="12"/>
  <c r="P11" i="12" s="1"/>
  <c r="H42" i="10"/>
  <c r="P11" i="10" s="1"/>
  <c r="H16" i="2"/>
  <c r="I20" i="7" s="1"/>
  <c r="H42" i="1"/>
  <c r="P11" i="1" s="1"/>
  <c r="D19" i="10" l="1"/>
  <c r="C5" i="8"/>
  <c r="D5" i="8"/>
  <c r="E3" i="9"/>
  <c r="C3" i="9"/>
  <c r="H19" i="7"/>
  <c r="G19" i="7"/>
  <c r="F19" i="7"/>
  <c r="B19" i="7"/>
  <c r="C19" i="7" s="1"/>
  <c r="J18" i="7"/>
  <c r="I18" i="7"/>
  <c r="H18" i="7"/>
  <c r="G18" i="7"/>
  <c r="F18" i="7"/>
  <c r="B18" i="7"/>
  <c r="C18" i="7" s="1"/>
  <c r="J17" i="7"/>
  <c r="I17" i="7"/>
  <c r="H17" i="7"/>
  <c r="G17" i="7"/>
  <c r="F17" i="7"/>
  <c r="B17" i="7"/>
  <c r="C17" i="7" s="1"/>
  <c r="J16" i="7"/>
  <c r="I16" i="7"/>
  <c r="H16" i="7"/>
  <c r="G16" i="7"/>
  <c r="F16" i="7"/>
  <c r="B16" i="7"/>
  <c r="C16" i="7" s="1"/>
  <c r="J15" i="7"/>
  <c r="I15" i="7"/>
  <c r="H15" i="7"/>
  <c r="G15" i="7"/>
  <c r="F15" i="7"/>
  <c r="B15" i="7"/>
  <c r="C15" i="7" s="1"/>
  <c r="J14" i="7"/>
  <c r="I14" i="7"/>
  <c r="H14" i="7"/>
  <c r="G14" i="7"/>
  <c r="F14" i="7"/>
  <c r="B14" i="7"/>
  <c r="C14" i="7" s="1"/>
  <c r="J13" i="7"/>
  <c r="I13" i="7"/>
  <c r="H13" i="7"/>
  <c r="G13" i="7"/>
  <c r="F13" i="7"/>
  <c r="B13" i="7"/>
  <c r="C13" i="7" s="1"/>
  <c r="J12" i="7"/>
  <c r="I12" i="7"/>
  <c r="H12" i="7"/>
  <c r="G12" i="7"/>
  <c r="F12" i="7"/>
  <c r="B12" i="7"/>
  <c r="C12" i="7" s="1"/>
  <c r="J11" i="7"/>
  <c r="I11" i="7"/>
  <c r="H11" i="7"/>
  <c r="G11" i="7"/>
  <c r="F11" i="7"/>
  <c r="B11" i="7"/>
  <c r="C11" i="7" s="1"/>
  <c r="J10" i="7"/>
  <c r="I10" i="7"/>
  <c r="H10" i="7"/>
  <c r="G10" i="7"/>
  <c r="F10" i="7"/>
  <c r="B10" i="7"/>
  <c r="C10" i="7" s="1"/>
  <c r="J9" i="7"/>
  <c r="I9" i="7"/>
  <c r="H9" i="7"/>
  <c r="G9" i="7"/>
  <c r="F9" i="7"/>
  <c r="B9" i="7"/>
  <c r="C9" i="7" s="1"/>
  <c r="J8" i="7"/>
  <c r="I8" i="7"/>
  <c r="H8" i="7"/>
  <c r="G8" i="7"/>
  <c r="F8" i="7"/>
  <c r="B8" i="7"/>
  <c r="C8" i="7" s="1"/>
  <c r="J7" i="7"/>
  <c r="I7" i="7"/>
  <c r="H7" i="7"/>
  <c r="G7" i="7"/>
  <c r="F7" i="7"/>
  <c r="B7" i="7"/>
  <c r="C7" i="7" s="1"/>
  <c r="J6" i="7"/>
  <c r="I6" i="7"/>
  <c r="H6" i="7"/>
  <c r="G6" i="7"/>
  <c r="F6" i="7"/>
  <c r="B6" i="7"/>
  <c r="C6" i="7" s="1"/>
  <c r="J5" i="7"/>
  <c r="I5" i="7"/>
  <c r="H5" i="7"/>
  <c r="G5" i="7"/>
  <c r="F5" i="7"/>
  <c r="B5" i="7"/>
  <c r="C5" i="7" s="1"/>
  <c r="J4" i="7"/>
  <c r="I4" i="7"/>
  <c r="H4" i="7"/>
  <c r="G4" i="7"/>
  <c r="F4" i="7"/>
  <c r="B4" i="7"/>
  <c r="C4" i="7" s="1"/>
  <c r="J3" i="7"/>
  <c r="I3" i="7"/>
  <c r="H3" i="7"/>
  <c r="G3" i="7"/>
  <c r="F3" i="7"/>
  <c r="D3" i="7"/>
  <c r="E3" i="7" s="1"/>
  <c r="B3" i="7"/>
  <c r="C3" i="7" s="1"/>
  <c r="K2" i="7"/>
  <c r="D20" i="7"/>
  <c r="E20" i="7" s="1"/>
  <c r="D19" i="7"/>
  <c r="E19" i="7" s="1"/>
  <c r="O14" i="2"/>
  <c r="M14" i="2"/>
  <c r="L14" i="2"/>
  <c r="K14" i="2"/>
  <c r="J14" i="2"/>
  <c r="H5" i="2"/>
  <c r="D20" i="10" l="1"/>
  <c r="D6" i="8"/>
  <c r="C6" i="8"/>
  <c r="D4" i="7"/>
  <c r="E4" i="7" s="1"/>
  <c r="D17" i="11"/>
  <c r="D21" i="8" s="1"/>
  <c r="D22" i="7"/>
  <c r="E22" i="7" s="1"/>
  <c r="D21" i="7"/>
  <c r="E21" i="7" s="1"/>
  <c r="D21" i="10" l="1"/>
  <c r="C7" i="8"/>
  <c r="D7" i="8"/>
  <c r="D19" i="11"/>
  <c r="D18" i="11"/>
  <c r="D5" i="7"/>
  <c r="E5" i="7" s="1"/>
  <c r="D20" i="11"/>
  <c r="D23" i="7"/>
  <c r="E23" i="7" s="1"/>
  <c r="D6" i="7"/>
  <c r="E6" i="7" s="1"/>
  <c r="D22" i="10" l="1"/>
  <c r="C8" i="8"/>
  <c r="D8" i="8"/>
  <c r="D24" i="7"/>
  <c r="E24" i="7" s="1"/>
  <c r="D21" i="11"/>
  <c r="D7" i="7"/>
  <c r="E7" i="7" s="1"/>
  <c r="D23" i="10" l="1"/>
  <c r="C9" i="8"/>
  <c r="D9" i="8"/>
  <c r="D8" i="7"/>
  <c r="E8" i="7" s="1"/>
  <c r="D25" i="7"/>
  <c r="E25" i="7" s="1"/>
  <c r="D22" i="11"/>
  <c r="D24" i="10" l="1"/>
  <c r="C10" i="8"/>
  <c r="D10" i="8"/>
  <c r="D9" i="7"/>
  <c r="E9" i="7" s="1"/>
  <c r="D26" i="7"/>
  <c r="E26" i="7" s="1"/>
  <c r="D23" i="11"/>
  <c r="D25" i="10" l="1"/>
  <c r="D11" i="8"/>
  <c r="C11" i="8"/>
  <c r="D27" i="7"/>
  <c r="E27" i="7" s="1"/>
  <c r="D10" i="7"/>
  <c r="E10" i="7" s="1"/>
  <c r="D24" i="11"/>
  <c r="D26" i="10" l="1"/>
  <c r="D12" i="8"/>
  <c r="C12" i="8"/>
  <c r="D28" i="7"/>
  <c r="E28" i="7" s="1"/>
  <c r="D11" i="7"/>
  <c r="E11" i="7" s="1"/>
  <c r="D25" i="11"/>
  <c r="D27" i="10" l="1"/>
  <c r="D13" i="8"/>
  <c r="C13" i="8"/>
  <c r="D12" i="7"/>
  <c r="E12" i="7" s="1"/>
  <c r="D29" i="7"/>
  <c r="E29" i="7" s="1"/>
  <c r="D26" i="11"/>
  <c r="D28" i="10" l="1"/>
  <c r="D14" i="8"/>
  <c r="C14" i="8"/>
  <c r="D27" i="11"/>
  <c r="D13" i="7"/>
  <c r="E13" i="7" s="1"/>
  <c r="D30" i="7"/>
  <c r="E30" i="7" s="1"/>
  <c r="D29" i="10" l="1"/>
  <c r="C15" i="8"/>
  <c r="D15" i="8"/>
  <c r="D28" i="11"/>
  <c r="D31" i="7"/>
  <c r="E31" i="7" s="1"/>
  <c r="D14" i="7"/>
  <c r="E14" i="7" s="1"/>
  <c r="D30" i="10" l="1"/>
  <c r="C16" i="8"/>
  <c r="D16" i="8"/>
  <c r="D32" i="7"/>
  <c r="E32" i="7" s="1"/>
  <c r="D29" i="11"/>
  <c r="D15" i="7"/>
  <c r="E15" i="7" s="1"/>
  <c r="D31" i="10" l="1"/>
  <c r="C17" i="8"/>
  <c r="D17" i="8"/>
  <c r="D16" i="7"/>
  <c r="E16" i="7" s="1"/>
  <c r="D33" i="7"/>
  <c r="E33" i="7" s="1"/>
  <c r="D30" i="11"/>
  <c r="C18" i="8" l="1"/>
  <c r="D18" i="8"/>
  <c r="D17" i="7"/>
  <c r="E17" i="7" s="1"/>
  <c r="D34" i="7"/>
  <c r="E34" i="7" s="1"/>
  <c r="D18" i="7"/>
  <c r="E18" i="7" s="1"/>
  <c r="I19" i="7" l="1"/>
</calcChain>
</file>

<file path=xl/sharedStrings.xml><?xml version="1.0" encoding="utf-8"?>
<sst xmlns="http://schemas.openxmlformats.org/spreadsheetml/2006/main" count="671" uniqueCount="427">
  <si>
    <t xml:space="preserve"> </t>
  </si>
  <si>
    <t>WORLD SKATE AMERICA</t>
  </si>
  <si>
    <t>NOMBRE EVENTO</t>
  </si>
  <si>
    <t>SEDE EVENTO</t>
  </si>
  <si>
    <t>FEDERACIÓN 
O 
CONFEDERACIÓN</t>
  </si>
  <si>
    <t>FECHA EVENTO</t>
  </si>
  <si>
    <t>NOMBRE CLUB/LIGA/NACION</t>
  </si>
  <si>
    <t>LIGA PERTENECE</t>
  </si>
  <si>
    <t>DIRECCIÓN</t>
  </si>
  <si>
    <t>TELÉFONO</t>
  </si>
  <si>
    <t>NOMBRE PRESIDENTE</t>
  </si>
  <si>
    <t>CEDULA PRESIDENTE</t>
  </si>
  <si>
    <t>DELEGADO</t>
  </si>
  <si>
    <t>CEDULA</t>
  </si>
  <si>
    <t>MEDICO</t>
  </si>
  <si>
    <t>TEL / CEL</t>
  </si>
  <si>
    <t>TECNICO</t>
  </si>
  <si>
    <t>ASISTENTE</t>
  </si>
  <si>
    <t>FISIOTERAPEUTA</t>
  </si>
  <si>
    <t>KINESIOLOGO</t>
  </si>
  <si>
    <t>TOTAL DEPORTISTAS INSCRIPCIÓN ORDINARIA</t>
  </si>
  <si>
    <t>TOTAL DEPORTISTAS INSCRIPCIÓN 
EXTRAORDINARIA</t>
  </si>
  <si>
    <t>VALOR INSCRIPCIÓN ORDINARIA CLUB
MARQUE 1</t>
  </si>
  <si>
    <t>VALOR INSCRIPCIÓN EXTRAORDINARIA CLUB
MARQUE 1</t>
  </si>
  <si>
    <t>VALOR TOTAL A TRANSFERIR</t>
  </si>
  <si>
    <t>NRO</t>
  </si>
  <si>
    <t>NOMBRES Y APELLIDOS</t>
  </si>
  <si>
    <t>PAIS</t>
  </si>
  <si>
    <t>FECHA NAC.</t>
  </si>
  <si>
    <t>DOCUMENTO IDENTIDAD</t>
  </si>
  <si>
    <t>CATEGORIA</t>
  </si>
  <si>
    <t>RAMA</t>
  </si>
  <si>
    <t>DD/MM/AA</t>
  </si>
  <si>
    <t>TIPO</t>
  </si>
  <si>
    <t>NÚMERO</t>
  </si>
  <si>
    <t>D / V</t>
  </si>
  <si>
    <t>FIRMA DELEGADO DEL CLUB</t>
  </si>
  <si>
    <t>FIRMA COMISIÓN NACIONAL</t>
  </si>
  <si>
    <t>FIRMA APROBACION DE LA LIGA</t>
  </si>
  <si>
    <t>DESCRIPCIÓN</t>
  </si>
  <si>
    <t>ESTABLECIDO EN RESOLUCIÓN</t>
  </si>
  <si>
    <t>NUMERO DE DEPORTISTAS</t>
  </si>
  <si>
    <t>VALOR A TRANSFERIR</t>
  </si>
  <si>
    <t>VALOR INSCRIPCIÓN CLUB ORDINARIO</t>
  </si>
  <si>
    <t>VALOR INSCRIPCIÓN CLUB EXTRAORDINARIO</t>
  </si>
  <si>
    <t>VALOR DEPORTISTA ORDINARIA</t>
  </si>
  <si>
    <t>VALOR DEPORTISTA EXTRAORDINARIA</t>
  </si>
  <si>
    <t xml:space="preserve">VOBO. FEDERACIÓN </t>
  </si>
  <si>
    <t>VALOR TOTAL A TRANSFERIR POR EL CLUB</t>
  </si>
  <si>
    <t>PRUEBAS</t>
  </si>
  <si>
    <t>FIRMA APROBACION DE LA LIGA PARA CLUBES COLOMBIA</t>
  </si>
  <si>
    <t>VoBO.  COMISIÓN NACIONAL</t>
  </si>
  <si>
    <t>VoB FEDERACIÓN</t>
  </si>
  <si>
    <t>RUTA</t>
  </si>
  <si>
    <t>N°</t>
  </si>
  <si>
    <t>Nombres y Apellidos</t>
  </si>
  <si>
    <t>NFORMULADO</t>
  </si>
  <si>
    <t>Pais</t>
  </si>
  <si>
    <t>pformulado</t>
  </si>
  <si>
    <t>Tipo</t>
  </si>
  <si>
    <t>Numero</t>
  </si>
  <si>
    <t>Categoria</t>
  </si>
  <si>
    <t>Rama</t>
  </si>
  <si>
    <t>Club</t>
  </si>
  <si>
    <t>Liga</t>
  </si>
  <si>
    <t>Entrenador</t>
  </si>
  <si>
    <t>PISTA</t>
  </si>
  <si>
    <t xml:space="preserve">PLANILLA ÚNICA INSCRIPCIÓN 
CAMPEONATOS PANAMERICANO DE VELOCIDAD - CATEGORÍA MENORES </t>
  </si>
  <si>
    <t>C.C. PRESIDENTE</t>
  </si>
  <si>
    <t>NA</t>
  </si>
  <si>
    <t>CAMPEONATO PANAMERICANO DE VELOCIDAD - MENORES</t>
  </si>
  <si>
    <t xml:space="preserve">CAMPEONATO PANAMERICANO DE VELOCIDAD - INTERMEDIA </t>
  </si>
  <si>
    <t xml:space="preserve">PLANILLA ÚNICA INSCRIPCIÓN 
CAMPEONATOS PANAMERICANO DE VELOCIDAD - CATEGORÍA INTERMEDIA - TRANSICIÓN </t>
  </si>
  <si>
    <t>PLANILLA ÚNICA INSCRIPCIÓN 
CAMPEONATOS PANAMERICANO DE VELOCIDAD - CATEGORÍA MAYORES</t>
  </si>
  <si>
    <t xml:space="preserve">CAMPEONATO PANAMERICANO DE VELOCIDAD - MAYORES  </t>
  </si>
  <si>
    <t xml:space="preserve">CLUB </t>
  </si>
  <si>
    <t xml:space="preserve">LIGA </t>
  </si>
  <si>
    <t xml:space="preserve">ENTRENADOR </t>
  </si>
  <si>
    <t>Velocidad por Carriles</t>
  </si>
  <si>
    <t xml:space="preserve">Prueba en Línea </t>
  </si>
  <si>
    <t xml:space="preserve">Eliminación </t>
  </si>
  <si>
    <t xml:space="preserve">Americana </t>
  </si>
  <si>
    <t>ENTRENADOR</t>
  </si>
  <si>
    <t xml:space="preserve">200 M/M </t>
  </si>
  <si>
    <t xml:space="preserve">Puntos Pista </t>
  </si>
  <si>
    <t xml:space="preserve">Eliminación Pista </t>
  </si>
  <si>
    <t xml:space="preserve">Olímpica Ruta </t>
  </si>
  <si>
    <t xml:space="preserve">Vuelta al Circuito </t>
  </si>
  <si>
    <t>100 Metros Carriles</t>
  </si>
  <si>
    <t>1.000 metros Sprint</t>
  </si>
  <si>
    <t xml:space="preserve">Velocidad Circuito </t>
  </si>
  <si>
    <t xml:space="preserve">Velocidad Pista </t>
  </si>
  <si>
    <t xml:space="preserve">Fondo Circuito </t>
  </si>
  <si>
    <t xml:space="preserve">Fondo Pista </t>
  </si>
  <si>
    <t xml:space="preserve">Vía </t>
  </si>
  <si>
    <t xml:space="preserve">Puntos 10.000  m </t>
  </si>
  <si>
    <t xml:space="preserve">Eliminación 15 mil </t>
  </si>
  <si>
    <t>Eliminación 10.000 metros</t>
  </si>
  <si>
    <t>V.CIRCUITO</t>
  </si>
  <si>
    <t xml:space="preserve">V PISTA </t>
  </si>
  <si>
    <t>FONDO CIRCUITO</t>
  </si>
  <si>
    <t xml:space="preserve">FONDO PISTA </t>
  </si>
  <si>
    <t>VÍA</t>
  </si>
  <si>
    <t>Paen</t>
  </si>
  <si>
    <t xml:space="preserve">Antioquía </t>
  </si>
  <si>
    <t>Talentos Carmelitanos</t>
  </si>
  <si>
    <t>Botero Sport</t>
  </si>
  <si>
    <t>Team Fenix</t>
  </si>
  <si>
    <t>Jaguar</t>
  </si>
  <si>
    <t>One Sport Arauca</t>
  </si>
  <si>
    <t>Arauca</t>
  </si>
  <si>
    <t>Atlántico</t>
  </si>
  <si>
    <t>Bogotá Dc</t>
  </si>
  <si>
    <t>Talento En Linea</t>
  </si>
  <si>
    <t>Royal Skate</t>
  </si>
  <si>
    <t>Cobos Dc</t>
  </si>
  <si>
    <t>Bogota Elite D.C</t>
  </si>
  <si>
    <t>Compensar</t>
  </si>
  <si>
    <t>Trueno</t>
  </si>
  <si>
    <t>Hv Wayra</t>
  </si>
  <si>
    <t>Team Talento</t>
  </si>
  <si>
    <t>Ecopatin</t>
  </si>
  <si>
    <t>Pegasos Elite</t>
  </si>
  <si>
    <t xml:space="preserve">Bolívar </t>
  </si>
  <si>
    <t>Berenice Moreno Patinclub</t>
  </si>
  <si>
    <t>Lp Elite</t>
  </si>
  <si>
    <t>Codecar</t>
  </si>
  <si>
    <t>Aguila Sport</t>
  </si>
  <si>
    <t>Alianza Club</t>
  </si>
  <si>
    <t>Valores Sobre Ruedas Magangué</t>
  </si>
  <si>
    <t>Embajadores Nobsa</t>
  </si>
  <si>
    <t>Patriotas Bc</t>
  </si>
  <si>
    <t xml:space="preserve">Boyacá </t>
  </si>
  <si>
    <t>Patriotas En Linea</t>
  </si>
  <si>
    <t>Legionarios De Tunja</t>
  </si>
  <si>
    <t>Caldas</t>
  </si>
  <si>
    <t>Caquetá</t>
  </si>
  <si>
    <t>Panamericano</t>
  </si>
  <si>
    <t>Casanare</t>
  </si>
  <si>
    <t>Cauca</t>
  </si>
  <si>
    <t>Diamantes Del Patin</t>
  </si>
  <si>
    <t>Estrellas Del Patin</t>
  </si>
  <si>
    <t>Patin Club La Jagua</t>
  </si>
  <si>
    <t>Cesar</t>
  </si>
  <si>
    <t>Deportivo Midas</t>
  </si>
  <si>
    <t>Rio De Oro Skating</t>
  </si>
  <si>
    <t>Los Ponys</t>
  </si>
  <si>
    <t>Valledupar Skating Junior</t>
  </si>
  <si>
    <t>Chile</t>
  </si>
  <si>
    <t>Cordopatin</t>
  </si>
  <si>
    <t>Córdoba</t>
  </si>
  <si>
    <t>Marca Caribe</t>
  </si>
  <si>
    <t>Samaria</t>
  </si>
  <si>
    <t>Cyclones De Córdoba</t>
  </si>
  <si>
    <t>Siles Skate</t>
  </si>
  <si>
    <t>Costa Rica</t>
  </si>
  <si>
    <t>Cundinamarca</t>
  </si>
  <si>
    <t>Fortaleza</t>
  </si>
  <si>
    <t>Golden Skate</t>
  </si>
  <si>
    <t>Energy Af</t>
  </si>
  <si>
    <t>Gachancipa Skategach</t>
  </si>
  <si>
    <t>Citius Cota</t>
  </si>
  <si>
    <t>Warriors Skate Tocancipa</t>
  </si>
  <si>
    <t>Panther Skate</t>
  </si>
  <si>
    <t>Skate On</t>
  </si>
  <si>
    <t>Delhi</t>
  </si>
  <si>
    <t>Team Ecuador</t>
  </si>
  <si>
    <t>Ecuador</t>
  </si>
  <si>
    <t>Team Elite</t>
  </si>
  <si>
    <t>Correcaminos Neiva</t>
  </si>
  <si>
    <t>Huila</t>
  </si>
  <si>
    <t>Megarollers Pitalito</t>
  </si>
  <si>
    <t>Pequeños Correcaminos</t>
  </si>
  <si>
    <t>La Guajira</t>
  </si>
  <si>
    <t>Samarios Club</t>
  </si>
  <si>
    <t>Magdalena</t>
  </si>
  <si>
    <t>Mar Caribe</t>
  </si>
  <si>
    <t>Proelite Dm</t>
  </si>
  <si>
    <t>Meta</t>
  </si>
  <si>
    <t>Speed Cats</t>
  </si>
  <si>
    <t>Cristalina Skating</t>
  </si>
  <si>
    <t xml:space="preserve">México </t>
  </si>
  <si>
    <t>Nariño</t>
  </si>
  <si>
    <t>Deportivo Pasto</t>
  </si>
  <si>
    <t>Skaters Del Sur</t>
  </si>
  <si>
    <t>Patin Galeras</t>
  </si>
  <si>
    <t>Skate Elite</t>
  </si>
  <si>
    <t>Norte De Santander</t>
  </si>
  <si>
    <t>Estrellas En Linea Del Milenio</t>
  </si>
  <si>
    <t>Ocaña Sobre Ruedas</t>
  </si>
  <si>
    <t>Pumas Sobre Ruedas</t>
  </si>
  <si>
    <t>Fenix On Fire</t>
  </si>
  <si>
    <t>Norte Patin</t>
  </si>
  <si>
    <t>Flash Star Ocaña</t>
  </si>
  <si>
    <t>Ruedas Del Norte</t>
  </si>
  <si>
    <t>Pamana</t>
  </si>
  <si>
    <t>Panama</t>
  </si>
  <si>
    <t>Perú</t>
  </si>
  <si>
    <t>Mads Rollera3 Peru</t>
  </si>
  <si>
    <t>Gold Skaters</t>
  </si>
  <si>
    <t>Putumayo</t>
  </si>
  <si>
    <t>Halcones Dorados</t>
  </si>
  <si>
    <t>Quindio</t>
  </si>
  <si>
    <t>Skating Club 3R</t>
  </si>
  <si>
    <t xml:space="preserve">R. Dominicana </t>
  </si>
  <si>
    <t>The Rolling Kingdoms</t>
  </si>
  <si>
    <t>Risaralda</t>
  </si>
  <si>
    <t>Aguilas Del Cafe</t>
  </si>
  <si>
    <t>Fenix Perla Del Otun</t>
  </si>
  <si>
    <t>Santander</t>
  </si>
  <si>
    <t>Pro Skate Santander</t>
  </si>
  <si>
    <t>Hormigueros F.N.R</t>
  </si>
  <si>
    <t>Halcones De Santander</t>
  </si>
  <si>
    <t>Deportivo Correcaminos</t>
  </si>
  <si>
    <t>San Silvestre</t>
  </si>
  <si>
    <t>Racing Skate Team</t>
  </si>
  <si>
    <t>Sucre</t>
  </si>
  <si>
    <t>Comfasucre</t>
  </si>
  <si>
    <t>Sampues Sobre Ruedas</t>
  </si>
  <si>
    <t>Geminix</t>
  </si>
  <si>
    <t>Metropolitano Del Tolima</t>
  </si>
  <si>
    <t>Tolima</t>
  </si>
  <si>
    <t>Mrc Tolima</t>
  </si>
  <si>
    <t>Roller Skate Tolima</t>
  </si>
  <si>
    <t>Patin Dorado Espinal</t>
  </si>
  <si>
    <t>Power Skate</t>
  </si>
  <si>
    <t>Valle</t>
  </si>
  <si>
    <t>First Skating Buga</t>
  </si>
  <si>
    <t>Champion' Club</t>
  </si>
  <si>
    <t>Skaters Palmira</t>
  </si>
  <si>
    <t>Esfodeva</t>
  </si>
  <si>
    <t>Warriors Skate</t>
  </si>
  <si>
    <t>Semillas Team</t>
  </si>
  <si>
    <t>Talentos Del Valle</t>
  </si>
  <si>
    <t>Elite Skate Palmira</t>
  </si>
  <si>
    <t>Felinos Team</t>
  </si>
  <si>
    <t>Star Skate Caicedonia</t>
  </si>
  <si>
    <t>Obelisco</t>
  </si>
  <si>
    <t>Venezuela</t>
  </si>
  <si>
    <t>Ay Sport Lara</t>
  </si>
  <si>
    <t>Team Venezuela</t>
  </si>
  <si>
    <t>Barquisimeto Skates Club</t>
  </si>
  <si>
    <t>LIGA</t>
  </si>
  <si>
    <t xml:space="preserve">IBAGUE </t>
  </si>
  <si>
    <t xml:space="preserve">COLOMBIA </t>
  </si>
  <si>
    <t>DEL 26 AL 28 DE JULIO DE 2024</t>
  </si>
  <si>
    <t>DEL 29 AL 31 DE JULIO DE 2024</t>
  </si>
  <si>
    <t xml:space="preserve">TOLIMA - COLOMBIA </t>
  </si>
  <si>
    <t>DEL 3 AL 6 DE AGOSTO DE 2024</t>
  </si>
  <si>
    <t xml:space="preserve">Habilidad en Circulos y en Estrella  </t>
  </si>
  <si>
    <t xml:space="preserve">Habilidad Circulos I y D y por Eslalon </t>
  </si>
  <si>
    <t>500, 800 y 1.000  metros Pista</t>
  </si>
  <si>
    <t xml:space="preserve">Puntos  Ruta </t>
  </si>
  <si>
    <t>Puntos 5.000 metros</t>
  </si>
  <si>
    <t xml:space="preserve">A vivas </t>
  </si>
  <si>
    <t>A vivas Rendimiento</t>
  </si>
  <si>
    <t xml:space="preserve">Acacias Elite </t>
  </si>
  <si>
    <t>Acb</t>
  </si>
  <si>
    <t xml:space="preserve">Activo Guamal </t>
  </si>
  <si>
    <t>Alc Club</t>
  </si>
  <si>
    <t xml:space="preserve">Altavista </t>
  </si>
  <si>
    <t>Ap Skate</t>
  </si>
  <si>
    <t xml:space="preserve">Arena Geisingen </t>
  </si>
  <si>
    <t>Ases Del Patin</t>
  </si>
  <si>
    <t>Astros Colombia</t>
  </si>
  <si>
    <t>Azores</t>
  </si>
  <si>
    <t>Bacatá Dc</t>
  </si>
  <si>
    <t>Bahia Skate Santa Marta</t>
  </si>
  <si>
    <t>Boosted Chile</t>
  </si>
  <si>
    <t>C.M.B.Cartagena</t>
  </si>
  <si>
    <t>C.P.F Fusagasuga</t>
  </si>
  <si>
    <t>Cafeteros Chinchina</t>
  </si>
  <si>
    <t>Campeones</t>
  </si>
  <si>
    <t>Cardenales Patín Club</t>
  </si>
  <si>
    <t>Champions Elite Vlc</t>
  </si>
  <si>
    <t>Chorros Line</t>
  </si>
  <si>
    <t>Ciudad Pereira</t>
  </si>
  <si>
    <t>Concord Skate</t>
  </si>
  <si>
    <t>Copatín</t>
  </si>
  <si>
    <t>Coqui Speed Skating Team</t>
  </si>
  <si>
    <t>Corporación Drc</t>
  </si>
  <si>
    <t>Corporacion Lmt</t>
  </si>
  <si>
    <t>Correpatin Santader</t>
  </si>
  <si>
    <t>Coyote In Line</t>
  </si>
  <si>
    <t>C-Patin La Ceja</t>
  </si>
  <si>
    <t>Cristo Rey R Dominicana</t>
  </si>
  <si>
    <t>Cyclones Valle</t>
  </si>
  <si>
    <t>Deportivo Ljm Skate</t>
  </si>
  <si>
    <t>Deportivo Metropolitano Bogotá</t>
  </si>
  <si>
    <t>Deportivo Morichal</t>
  </si>
  <si>
    <t xml:space="preserve">Deportivo Pro Skate </t>
  </si>
  <si>
    <t>Deportivo Sbm</t>
  </si>
  <si>
    <t>Deportivo Skate Elite</t>
  </si>
  <si>
    <t>Deportivo Tayrona</t>
  </si>
  <si>
    <t>Diamond</t>
  </si>
  <si>
    <t>Dsa Orgullo Opita</t>
  </si>
  <si>
    <t>Dsa Orgullo Opita Neiva</t>
  </si>
  <si>
    <t>El Salvador</t>
  </si>
  <si>
    <t xml:space="preserve">Elite Campeones </t>
  </si>
  <si>
    <t>Elite Skate</t>
  </si>
  <si>
    <t>Evolution Skate</t>
  </si>
  <si>
    <t xml:space="preserve">Felinos Del Valle </t>
  </si>
  <si>
    <t>Fenix Elite</t>
  </si>
  <si>
    <t>Fire Skate</t>
  </si>
  <si>
    <t>Flash Wheels</t>
  </si>
  <si>
    <t xml:space="preserve">Four Element Garzón </t>
  </si>
  <si>
    <t>Fundación Salud Club</t>
  </si>
  <si>
    <t>Gabriela Cavalieri</t>
  </si>
  <si>
    <t>Gacelas Remedios</t>
  </si>
  <si>
    <t>Génesis</t>
  </si>
  <si>
    <t>Gente Nueva</t>
  </si>
  <si>
    <t>Gold Skate</t>
  </si>
  <si>
    <t>Grandes Paisas</t>
  </si>
  <si>
    <t>Guatapuri Skatin</t>
  </si>
  <si>
    <t>Guepardos</t>
  </si>
  <si>
    <t>Hot Wheels Skate</t>
  </si>
  <si>
    <t>Huahuetenango Guatemala</t>
  </si>
  <si>
    <t>Huellas Del Cauca</t>
  </si>
  <si>
    <t xml:space="preserve">Ictp Buga </t>
  </si>
  <si>
    <t>Ingruma Sobre Ruedas</t>
  </si>
  <si>
    <t>Itami Speed Club</t>
  </si>
  <si>
    <t>J.M.C. De Rionegro</t>
  </si>
  <si>
    <t>J.P. Ara</t>
  </si>
  <si>
    <t>Jalisco Elite Samurai</t>
  </si>
  <si>
    <t>Jerry Gaviria</t>
  </si>
  <si>
    <t>Jhc</t>
  </si>
  <si>
    <t xml:space="preserve">Kayros </t>
  </si>
  <si>
    <t>Lanceros</t>
  </si>
  <si>
    <t xml:space="preserve">Las Panteras </t>
  </si>
  <si>
    <t>Leopardos Del Sur</t>
  </si>
  <si>
    <t>Lince</t>
  </si>
  <si>
    <t>Lion´s Skate Facatativa</t>
  </si>
  <si>
    <t xml:space="preserve">Los Alcaravanes </t>
  </si>
  <si>
    <t>Los Titanes N.S.</t>
  </si>
  <si>
    <t>Mario Duran</t>
  </si>
  <si>
    <t xml:space="preserve">Mente Ganadora </t>
  </si>
  <si>
    <t>México</t>
  </si>
  <si>
    <t>Milenium</t>
  </si>
  <si>
    <t>Ml Sobre Ruedas Girardot</t>
  </si>
  <si>
    <t>Msc Skate Palmira</t>
  </si>
  <si>
    <t>New Skate</t>
  </si>
  <si>
    <t>Nomadas Del Caribe</t>
  </si>
  <si>
    <t>Oikos</t>
  </si>
  <si>
    <t>Olaya Skates</t>
  </si>
  <si>
    <t>Olympus San Gil</t>
  </si>
  <si>
    <t xml:space="preserve">Olympus San Gil </t>
  </si>
  <si>
    <t>Orion</t>
  </si>
  <si>
    <t>Ostrich Skate</t>
  </si>
  <si>
    <t>Pacal</t>
  </si>
  <si>
    <t>Palmira Skate</t>
  </si>
  <si>
    <t>Panther Skate Cota</t>
  </si>
  <si>
    <t>Patin K-Ribe Club. Pkc</t>
  </si>
  <si>
    <t>Patin Nariño</t>
  </si>
  <si>
    <t>Patinar Moniquirá</t>
  </si>
  <si>
    <t>Patines Sobre Ruedas A.C</t>
  </si>
  <si>
    <t>Patines Sobre Ruedas DF</t>
  </si>
  <si>
    <t>Perla Del Sinu</t>
  </si>
  <si>
    <t xml:space="preserve">Pili Patín </t>
  </si>
  <si>
    <t>Power Wheels</t>
  </si>
  <si>
    <t>Puerto Lopez Skating Club</t>
  </si>
  <si>
    <t>Real Juego Limpio</t>
  </si>
  <si>
    <t>Real Skate Cauca</t>
  </si>
  <si>
    <t>Relampago Valle</t>
  </si>
  <si>
    <t>Renacer</t>
  </si>
  <si>
    <t>Renesme Del Tolima</t>
  </si>
  <si>
    <t>Rpa</t>
  </si>
  <si>
    <t xml:space="preserve">Rueda Patín </t>
  </si>
  <si>
    <t>Ruedas De  Fuego Rdf - Uribia</t>
  </si>
  <si>
    <t>Ruedas De Fuego Cesar</t>
  </si>
  <si>
    <t>Ruedas De Fuego Nariño</t>
  </si>
  <si>
    <t>Salamandrás</t>
  </si>
  <si>
    <t>San Gil Skate</t>
  </si>
  <si>
    <t>Semillas Del Meta</t>
  </si>
  <si>
    <t>Semillas Valle</t>
  </si>
  <si>
    <t>Sin Fronteras</t>
  </si>
  <si>
    <t>Skate Boy</t>
  </si>
  <si>
    <t>Skate Life</t>
  </si>
  <si>
    <t>Skate Line</t>
  </si>
  <si>
    <t xml:space="preserve">Skate Line </t>
  </si>
  <si>
    <t>Skate Speed</t>
  </si>
  <si>
    <t>Skate Wheels</t>
  </si>
  <si>
    <t>Sliders</t>
  </si>
  <si>
    <t>Soacha Elite</t>
  </si>
  <si>
    <t>Soacha Elite Rendimiento</t>
  </si>
  <si>
    <t>Sobre Ruedas Bogotá</t>
  </si>
  <si>
    <t>Sobre Ruedas Santa Rosa Bolívar</t>
  </si>
  <si>
    <t>Speed Line</t>
  </si>
  <si>
    <t>Speed Rider</t>
  </si>
  <si>
    <t>Sport Life Acacias</t>
  </si>
  <si>
    <t>Sports Stars</t>
  </si>
  <si>
    <t>Star Line Girardot</t>
  </si>
  <si>
    <t>Stars Bright</t>
  </si>
  <si>
    <t>Stick Skate</t>
  </si>
  <si>
    <t>Sueños Sobre Ruedas</t>
  </si>
  <si>
    <t>Talentos De Antioquia</t>
  </si>
  <si>
    <t xml:space="preserve">Team Elite Ecuador </t>
  </si>
  <si>
    <t xml:space="preserve">Team Pichicncha </t>
  </si>
  <si>
    <t>Team Pichincha</t>
  </si>
  <si>
    <t>Tequendama</t>
  </si>
  <si>
    <t>Tequendama Ac</t>
  </si>
  <si>
    <t>Titanes de Ocaña</t>
  </si>
  <si>
    <t>Titanes del Valle</t>
  </si>
  <si>
    <t xml:space="preserve">Titanes Elite </t>
  </si>
  <si>
    <t>Titans Bogotá</t>
  </si>
  <si>
    <t>Tornado Villamaría</t>
  </si>
  <si>
    <t>Tulua Sobre Ruedas</t>
  </si>
  <si>
    <t>Universal Skating</t>
  </si>
  <si>
    <t>Usa</t>
  </si>
  <si>
    <t>Valledupar Skating</t>
  </si>
  <si>
    <t>Vencedores Patin Club</t>
  </si>
  <si>
    <t>Warrior Team</t>
  </si>
  <si>
    <t>Windsor Racing</t>
  </si>
  <si>
    <t>Wolf Skates</t>
  </si>
  <si>
    <t>Yarupatines</t>
  </si>
  <si>
    <t>Yra</t>
  </si>
  <si>
    <t>USA</t>
  </si>
  <si>
    <t>España</t>
  </si>
  <si>
    <t>Bolivía</t>
  </si>
  <si>
    <t>Argentina</t>
  </si>
  <si>
    <t>Paraguay</t>
  </si>
  <si>
    <t>Brasil</t>
  </si>
  <si>
    <t>Colombia</t>
  </si>
  <si>
    <t>Uruguay</t>
  </si>
  <si>
    <t>Salvador</t>
  </si>
  <si>
    <t xml:space="preserve">Guatemala </t>
  </si>
  <si>
    <t xml:space="preserve">Canada </t>
  </si>
  <si>
    <t>MARATÓN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</si>
</sst>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"/>
    <numFmt numFmtId="165" formatCode="d\-mmm\-yyyy"/>
    <numFmt numFmtId="166" formatCode="_-* #,##0_-;\-* #,##0_-;_-* &quot;-&quot;_-;_-@"/>
    <numFmt numFmtId="167" formatCode="_-[$USD]\ * #,##0_-;\-[$USD]\ * #,##0_-;_-[$USD]\ * &quot;-&quot;??_-;_-@"/>
  </numFmts>
  <fonts count="4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</font>
    <font>
      <b/>
      <sz val="9"/>
      <color rgb="FF953734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9"/>
      <color theme="1"/>
      <name val="Amasis MT Pro Light"/>
      <family val="1"/>
    </font>
    <font>
      <sz val="11"/>
      <color theme="1"/>
      <name val="Amasis MT Pro Light"/>
      <family val="1"/>
    </font>
    <font>
      <sz val="11"/>
      <name val="Amasis MT Pro Light"/>
      <family val="1"/>
    </font>
    <font>
      <b/>
      <sz val="9"/>
      <color rgb="FF953734"/>
      <name val="Amasis MT Pro Light"/>
      <family val="1"/>
    </font>
    <font>
      <b/>
      <sz val="18"/>
      <color theme="1"/>
      <name val="Amasis MT Pro Light"/>
      <family val="1"/>
    </font>
    <font>
      <sz val="18"/>
      <name val="Amasis MT Pro Light"/>
      <family val="1"/>
    </font>
    <font>
      <b/>
      <sz val="12"/>
      <color theme="1"/>
      <name val="Amasis MT Pro Light"/>
      <family val="1"/>
    </font>
    <font>
      <b/>
      <sz val="16"/>
      <color theme="1"/>
      <name val="Amasis MT Pro Light"/>
      <family val="1"/>
    </font>
    <font>
      <sz val="16"/>
      <name val="Amasis MT Pro Light"/>
      <family val="1"/>
    </font>
    <font>
      <sz val="12"/>
      <color theme="1"/>
      <name val="Amasis MT Pro Light"/>
      <family val="1"/>
    </font>
    <font>
      <sz val="14"/>
      <color theme="1"/>
      <name val="Amasis MT Pro Light"/>
      <family val="1"/>
    </font>
    <font>
      <sz val="18"/>
      <color theme="1"/>
      <name val="Amasis MT Pro Light"/>
      <family val="1"/>
    </font>
    <font>
      <b/>
      <sz val="20"/>
      <color theme="1"/>
      <name val="Amasis MT Pro Light"/>
      <family val="1"/>
    </font>
    <font>
      <b/>
      <sz val="14"/>
      <color theme="1"/>
      <name val="Amasis MT Pro Light"/>
      <family val="1"/>
    </font>
    <font>
      <sz val="14"/>
      <name val="Amasis MT Pro Light"/>
      <family val="1"/>
    </font>
    <font>
      <b/>
      <sz val="28"/>
      <color theme="1"/>
      <name val="Amasis MT Pro Black"/>
      <family val="1"/>
    </font>
    <font>
      <b/>
      <sz val="22"/>
      <color theme="1"/>
      <name val="Amasis MT Pro Light"/>
      <family val="1"/>
    </font>
    <font>
      <b/>
      <sz val="24"/>
      <color theme="1"/>
      <name val="Amasis MT Pro Light"/>
      <family val="1"/>
    </font>
    <font>
      <b/>
      <sz val="24"/>
      <name val="Amasis MT Pro Light"/>
      <family val="1"/>
    </font>
    <font>
      <b/>
      <sz val="10"/>
      <color theme="1"/>
      <name val="Amasis MT Pro Light"/>
      <family val="1"/>
    </font>
    <font>
      <b/>
      <sz val="11"/>
      <color theme="1"/>
      <name val="Amasis MT Pro Light"/>
      <family val="1"/>
    </font>
    <font>
      <sz val="12"/>
      <name val="Amasis MT Pro Light"/>
      <family val="1"/>
    </font>
    <font>
      <sz val="10"/>
      <color theme="1"/>
      <name val="Amasis MT Pro Light"/>
      <family val="1"/>
    </font>
    <font>
      <sz val="16"/>
      <color theme="1"/>
      <name val="Amasis MT Pro Light"/>
      <family val="1"/>
    </font>
    <font>
      <b/>
      <sz val="12"/>
      <color theme="0"/>
      <name val="Amasis MT Pro Light"/>
      <family val="1"/>
    </font>
    <font>
      <b/>
      <sz val="10"/>
      <color theme="0"/>
      <name val="Amasis MT Pro Light"/>
      <family val="1"/>
    </font>
    <font>
      <sz val="10"/>
      <name val="Amasis MT Pro Light"/>
      <family val="1"/>
    </font>
    <font>
      <sz val="8"/>
      <name val="Calibri"/>
      <family val="2"/>
      <scheme val="minor"/>
    </font>
    <font>
      <b/>
      <sz val="16"/>
      <name val="Amasis MT Pro Light"/>
      <family val="1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76923C"/>
        <bgColor rgb="FF76923C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B0F0"/>
      </patternFill>
    </fill>
    <fill>
      <patternFill patternType="solid">
        <fgColor theme="1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rgb="FF92D050"/>
        <bgColor rgb="FFFFC000"/>
      </patternFill>
    </fill>
    <fill>
      <patternFill patternType="solid">
        <fgColor rgb="FF00B0F0"/>
        <bgColor theme="0"/>
      </patternFill>
    </fill>
    <fill>
      <patternFill patternType="solid">
        <fgColor theme="0"/>
        <bgColor rgb="FF00B0F0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rgb="FF00B0F0"/>
      </patternFill>
    </fill>
    <fill>
      <patternFill patternType="solid">
        <fgColor theme="0" tint="-4.9989318521683403E-2"/>
        <bgColor rgb="FF00B0F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1"/>
        <bgColor rgb="FFBFBFBF"/>
      </patternFill>
    </fill>
  </fills>
  <borders count="1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theme="0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6">
    <xf numFmtId="0" fontId="0" fillId="0" borderId="0" xfId="0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9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49" xfId="0" applyFont="1" applyFill="1" applyBorder="1"/>
    <xf numFmtId="0" fontId="3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3" fillId="3" borderId="52" xfId="0" applyFont="1" applyFill="1" applyBorder="1"/>
    <xf numFmtId="0" fontId="3" fillId="3" borderId="52" xfId="0" applyFont="1" applyFill="1" applyBorder="1" applyAlignment="1">
      <alignment horizontal="center" vertical="center"/>
    </xf>
    <xf numFmtId="0" fontId="8" fillId="3" borderId="52" xfId="0" applyFont="1" applyFill="1" applyBorder="1"/>
    <xf numFmtId="0" fontId="8" fillId="3" borderId="65" xfId="0" applyFont="1" applyFill="1" applyBorder="1"/>
    <xf numFmtId="0" fontId="7" fillId="3" borderId="52" xfId="0" applyFont="1" applyFill="1" applyBorder="1" applyAlignment="1">
      <alignment horizontal="center"/>
    </xf>
    <xf numFmtId="0" fontId="7" fillId="3" borderId="52" xfId="0" applyFont="1" applyFill="1" applyBorder="1"/>
    <xf numFmtId="0" fontId="3" fillId="3" borderId="8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 vertical="center"/>
    </xf>
    <xf numFmtId="15" fontId="9" fillId="2" borderId="1" xfId="0" applyNumberFormat="1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11" fillId="2" borderId="1" xfId="0" applyFont="1" applyFill="1" applyBorder="1"/>
    <xf numFmtId="16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3" fillId="0" borderId="19" xfId="0" applyFont="1" applyBorder="1"/>
    <xf numFmtId="0" fontId="11" fillId="2" borderId="1" xfId="0" applyFont="1" applyFill="1" applyBorder="1" applyAlignment="1">
      <alignment horizontal="center" vertical="center"/>
    </xf>
    <xf numFmtId="0" fontId="20" fillId="3" borderId="9" xfId="0" applyFont="1" applyFill="1" applyBorder="1"/>
    <xf numFmtId="0" fontId="20" fillId="3" borderId="1" xfId="0" applyFont="1" applyFill="1" applyBorder="1"/>
    <xf numFmtId="0" fontId="20" fillId="3" borderId="1" xfId="0" applyFont="1" applyFill="1" applyBorder="1" applyAlignment="1">
      <alignment horizontal="center" vertical="center"/>
    </xf>
    <xf numFmtId="0" fontId="20" fillId="3" borderId="10" xfId="0" applyFont="1" applyFill="1" applyBorder="1"/>
    <xf numFmtId="15" fontId="21" fillId="2" borderId="1" xfId="0" applyNumberFormat="1" applyFont="1" applyFill="1" applyBorder="1" applyAlignment="1">
      <alignment horizontal="center" vertical="center"/>
    </xf>
    <xf numFmtId="0" fontId="20" fillId="3" borderId="49" xfId="0" applyFont="1" applyFill="1" applyBorder="1"/>
    <xf numFmtId="0" fontId="11" fillId="2" borderId="1" xfId="0" applyFont="1" applyFill="1" applyBorder="1" applyAlignment="1">
      <alignment horizontal="center"/>
    </xf>
    <xf numFmtId="0" fontId="20" fillId="3" borderId="7" xfId="0" applyFont="1" applyFill="1" applyBorder="1"/>
    <xf numFmtId="0" fontId="17" fillId="3" borderId="1" xfId="0" applyFont="1" applyFill="1" applyBorder="1" applyAlignment="1">
      <alignment horizontal="center"/>
    </xf>
    <xf numFmtId="0" fontId="20" fillId="3" borderId="52" xfId="0" applyFont="1" applyFill="1" applyBorder="1"/>
    <xf numFmtId="0" fontId="17" fillId="3" borderId="52" xfId="0" applyFont="1" applyFill="1" applyBorder="1"/>
    <xf numFmtId="0" fontId="20" fillId="3" borderId="6" xfId="0" applyFont="1" applyFill="1" applyBorder="1"/>
    <xf numFmtId="0" fontId="20" fillId="3" borderId="8" xfId="0" applyFont="1" applyFill="1" applyBorder="1"/>
    <xf numFmtId="0" fontId="20" fillId="3" borderId="53" xfId="0" applyFont="1" applyFill="1" applyBorder="1"/>
    <xf numFmtId="0" fontId="20" fillId="3" borderId="54" xfId="0" applyFont="1" applyFill="1" applyBorder="1"/>
    <xf numFmtId="0" fontId="20" fillId="13" borderId="1" xfId="0" applyFont="1" applyFill="1" applyBorder="1"/>
    <xf numFmtId="0" fontId="20" fillId="13" borderId="1" xfId="0" applyFont="1" applyFill="1" applyBorder="1" applyAlignment="1">
      <alignment horizontal="center" vertical="center"/>
    </xf>
    <xf numFmtId="0" fontId="20" fillId="13" borderId="10" xfId="0" applyFont="1" applyFill="1" applyBorder="1"/>
    <xf numFmtId="0" fontId="24" fillId="4" borderId="22" xfId="0" applyFont="1" applyFill="1" applyBorder="1" applyAlignment="1">
      <alignment horizontal="center" vertical="center" wrapText="1"/>
    </xf>
    <xf numFmtId="0" fontId="24" fillId="11" borderId="35" xfId="0" applyFont="1" applyFill="1" applyBorder="1" applyAlignment="1">
      <alignment horizontal="left" vertical="center"/>
    </xf>
    <xf numFmtId="0" fontId="17" fillId="11" borderId="35" xfId="0" applyFont="1" applyFill="1" applyBorder="1" applyAlignment="1">
      <alignment vertical="center" wrapText="1"/>
    </xf>
    <xf numFmtId="0" fontId="17" fillId="11" borderId="35" xfId="0" applyFont="1" applyFill="1" applyBorder="1" applyAlignment="1">
      <alignment horizontal="left" vertical="center" wrapText="1"/>
    </xf>
    <xf numFmtId="0" fontId="3" fillId="3" borderId="68" xfId="0" applyFont="1" applyFill="1" applyBorder="1"/>
    <xf numFmtId="0" fontId="3" fillId="3" borderId="2" xfId="0" applyFont="1" applyFill="1" applyBorder="1" applyAlignment="1" applyProtection="1">
      <alignment vertical="center"/>
      <protection hidden="1"/>
    </xf>
    <xf numFmtId="0" fontId="4" fillId="0" borderId="5" xfId="0" applyFont="1" applyBorder="1" applyProtection="1">
      <protection hidden="1"/>
    </xf>
    <xf numFmtId="0" fontId="3" fillId="3" borderId="68" xfId="0" applyFont="1" applyFill="1" applyBorder="1" applyAlignment="1" applyProtection="1">
      <alignment vertical="center"/>
      <protection hidden="1"/>
    </xf>
    <xf numFmtId="0" fontId="4" fillId="0" borderId="68" xfId="0" applyFont="1" applyBorder="1" applyProtection="1"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31" fillId="10" borderId="12" xfId="0" applyFont="1" applyFill="1" applyBorder="1" applyAlignment="1" applyProtection="1">
      <alignment horizontal="center" vertical="center"/>
      <protection hidden="1"/>
    </xf>
    <xf numFmtId="0" fontId="31" fillId="11" borderId="52" xfId="0" applyFont="1" applyFill="1" applyBorder="1" applyAlignment="1" applyProtection="1">
      <alignment horizontal="center" vertical="center" wrapText="1"/>
      <protection hidden="1"/>
    </xf>
    <xf numFmtId="0" fontId="31" fillId="12" borderId="68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 wrapText="1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11" borderId="16" xfId="0" applyFont="1" applyFill="1" applyBorder="1" applyAlignment="1" applyProtection="1">
      <alignment horizontal="center" vertical="center"/>
      <protection hidden="1"/>
    </xf>
    <xf numFmtId="15" fontId="31" fillId="11" borderId="17" xfId="0" applyNumberFormat="1" applyFont="1" applyFill="1" applyBorder="1" applyAlignment="1" applyProtection="1">
      <alignment horizontal="center" vertical="center" wrapText="1"/>
      <protection hidden="1"/>
    </xf>
    <xf numFmtId="0" fontId="31" fillId="10" borderId="28" xfId="0" applyFont="1" applyFill="1" applyBorder="1" applyAlignment="1" applyProtection="1">
      <alignment horizontal="left" vertical="center"/>
      <protection hidden="1"/>
    </xf>
    <xf numFmtId="0" fontId="31" fillId="10" borderId="18" xfId="0" applyFont="1" applyFill="1" applyBorder="1" applyAlignment="1" applyProtection="1">
      <alignment horizontal="left" vertical="center"/>
      <protection hidden="1"/>
    </xf>
    <xf numFmtId="0" fontId="31" fillId="10" borderId="25" xfId="0" applyFont="1" applyFill="1" applyBorder="1" applyAlignment="1" applyProtection="1">
      <alignment horizontal="left" vertical="center"/>
      <protection hidden="1"/>
    </xf>
    <xf numFmtId="0" fontId="12" fillId="23" borderId="9" xfId="0" applyFont="1" applyFill="1" applyBorder="1" applyAlignment="1" applyProtection="1">
      <alignment horizontal="center"/>
      <protection hidden="1"/>
    </xf>
    <xf numFmtId="0" fontId="12" fillId="23" borderId="1" xfId="0" applyFont="1" applyFill="1" applyBorder="1" applyAlignment="1" applyProtection="1">
      <alignment horizontal="center"/>
      <protection hidden="1"/>
    </xf>
    <xf numFmtId="0" fontId="12" fillId="23" borderId="1" xfId="0" applyFont="1" applyFill="1" applyBorder="1" applyAlignment="1" applyProtection="1">
      <alignment horizontal="center" vertical="center"/>
      <protection hidden="1"/>
    </xf>
    <xf numFmtId="0" fontId="17" fillId="14" borderId="22" xfId="0" applyFont="1" applyFill="1" applyBorder="1" applyAlignment="1" applyProtection="1">
      <alignment horizontal="center" vertical="center"/>
      <protection hidden="1"/>
    </xf>
    <xf numFmtId="0" fontId="17" fillId="14" borderId="22" xfId="0" applyFont="1" applyFill="1" applyBorder="1" applyAlignment="1" applyProtection="1">
      <alignment horizontal="center" vertical="center" wrapText="1"/>
      <protection hidden="1"/>
    </xf>
    <xf numFmtId="15" fontId="17" fillId="11" borderId="35" xfId="0" applyNumberFormat="1" applyFont="1" applyFill="1" applyBorder="1" applyAlignment="1">
      <alignment vertical="center" wrapText="1"/>
    </xf>
    <xf numFmtId="15" fontId="17" fillId="11" borderId="63" xfId="0" applyNumberFormat="1" applyFont="1" applyFill="1" applyBorder="1" applyAlignment="1">
      <alignment vertical="center" wrapText="1"/>
    </xf>
    <xf numFmtId="0" fontId="31" fillId="11" borderId="68" xfId="0" applyFont="1" applyFill="1" applyBorder="1" applyAlignment="1" applyProtection="1">
      <alignment horizontal="center" vertical="center"/>
      <protection hidden="1"/>
    </xf>
    <xf numFmtId="0" fontId="24" fillId="11" borderId="106" xfId="0" applyFont="1" applyFill="1" applyBorder="1" applyAlignment="1" applyProtection="1">
      <alignment horizontal="left" vertical="center"/>
      <protection hidden="1"/>
    </xf>
    <xf numFmtId="0" fontId="24" fillId="11" borderId="107" xfId="0" applyFont="1" applyFill="1" applyBorder="1" applyAlignment="1" applyProtection="1">
      <alignment horizontal="left" vertical="center"/>
      <protection hidden="1"/>
    </xf>
    <xf numFmtId="0" fontId="31" fillId="11" borderId="64" xfId="0" applyFont="1" applyFill="1" applyBorder="1" applyAlignment="1" applyProtection="1">
      <alignment horizontal="center" vertical="center" wrapText="1"/>
      <protection hidden="1"/>
    </xf>
    <xf numFmtId="0" fontId="31" fillId="10" borderId="100" xfId="0" applyFont="1" applyFill="1" applyBorder="1" applyAlignment="1" applyProtection="1">
      <alignment horizontal="center" vertical="center"/>
      <protection hidden="1"/>
    </xf>
    <xf numFmtId="0" fontId="31" fillId="12" borderId="111" xfId="0" applyFont="1" applyFill="1" applyBorder="1" applyAlignment="1" applyProtection="1">
      <alignment horizontal="left" vertical="center"/>
      <protection hidden="1"/>
    </xf>
    <xf numFmtId="0" fontId="31" fillId="10" borderId="112" xfId="0" applyFont="1" applyFill="1" applyBorder="1" applyAlignment="1" applyProtection="1">
      <alignment horizontal="left" vertical="center"/>
      <protection hidden="1"/>
    </xf>
    <xf numFmtId="0" fontId="31" fillId="10" borderId="113" xfId="0" applyFont="1" applyFill="1" applyBorder="1" applyAlignment="1" applyProtection="1">
      <alignment horizontal="left" vertical="center"/>
      <protection hidden="1"/>
    </xf>
    <xf numFmtId="0" fontId="31" fillId="10" borderId="114" xfId="0" applyFont="1" applyFill="1" applyBorder="1" applyAlignment="1" applyProtection="1">
      <alignment horizontal="left" vertical="center"/>
      <protection hidden="1"/>
    </xf>
    <xf numFmtId="0" fontId="31" fillId="10" borderId="100" xfId="0" applyFont="1" applyFill="1" applyBorder="1" applyAlignment="1" applyProtection="1">
      <alignment horizontal="center" vertical="center" wrapText="1"/>
      <protection hidden="1"/>
    </xf>
    <xf numFmtId="0" fontId="13" fillId="8" borderId="70" xfId="0" applyFont="1" applyFill="1" applyBorder="1" applyAlignment="1" applyProtection="1">
      <alignment horizontal="center"/>
      <protection hidden="1"/>
    </xf>
    <xf numFmtId="0" fontId="31" fillId="7" borderId="72" xfId="0" applyFont="1" applyFill="1" applyBorder="1" applyAlignment="1" applyProtection="1">
      <alignment horizontal="center" vertical="center" wrapText="1"/>
      <protection hidden="1"/>
    </xf>
    <xf numFmtId="0" fontId="13" fillId="8" borderId="73" xfId="0" applyFont="1" applyFill="1" applyBorder="1" applyAlignment="1" applyProtection="1">
      <alignment horizontal="center"/>
      <protection hidden="1"/>
    </xf>
    <xf numFmtId="0" fontId="31" fillId="7" borderId="74" xfId="0" applyFont="1" applyFill="1" applyBorder="1" applyAlignment="1" applyProtection="1">
      <alignment horizontal="center" vertical="center" wrapText="1"/>
      <protection hidden="1"/>
    </xf>
    <xf numFmtId="0" fontId="13" fillId="8" borderId="75" xfId="0" applyFont="1" applyFill="1" applyBorder="1" applyAlignment="1" applyProtection="1">
      <alignment horizontal="center"/>
      <protection hidden="1"/>
    </xf>
    <xf numFmtId="49" fontId="31" fillId="7" borderId="77" xfId="0" applyNumberFormat="1" applyFont="1" applyFill="1" applyBorder="1" applyAlignment="1" applyProtection="1">
      <alignment horizontal="center" vertical="center" wrapText="1"/>
      <protection hidden="1"/>
    </xf>
    <xf numFmtId="0" fontId="17" fillId="14" borderId="61" xfId="0" applyFont="1" applyFill="1" applyBorder="1" applyAlignment="1" applyProtection="1">
      <alignment horizontal="center" vertical="center"/>
      <protection hidden="1"/>
    </xf>
    <xf numFmtId="0" fontId="17" fillId="14" borderId="61" xfId="0" applyFont="1" applyFill="1" applyBorder="1" applyAlignment="1" applyProtection="1">
      <alignment horizontal="center" vertical="center" wrapText="1"/>
      <protection hidden="1"/>
    </xf>
    <xf numFmtId="0" fontId="3" fillId="3" borderId="37" xfId="0" applyFont="1" applyFill="1" applyBorder="1"/>
    <xf numFmtId="0" fontId="6" fillId="3" borderId="11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20" fillId="3" borderId="115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11" fillId="3" borderId="70" xfId="0" applyFont="1" applyFill="1" applyBorder="1" applyAlignment="1" applyProtection="1">
      <alignment vertical="center"/>
      <protection hidden="1"/>
    </xf>
    <xf numFmtId="0" fontId="13" fillId="0" borderId="72" xfId="0" applyFont="1" applyBorder="1" applyProtection="1">
      <protection hidden="1"/>
    </xf>
    <xf numFmtId="0" fontId="11" fillId="3" borderId="73" xfId="0" applyFont="1" applyFill="1" applyBorder="1" applyAlignment="1" applyProtection="1">
      <alignment vertical="center"/>
      <protection hidden="1"/>
    </xf>
    <xf numFmtId="0" fontId="13" fillId="0" borderId="74" xfId="0" applyFont="1" applyBorder="1" applyProtection="1">
      <protection hidden="1"/>
    </xf>
    <xf numFmtId="0" fontId="11" fillId="3" borderId="75" xfId="0" applyFont="1" applyFill="1" applyBorder="1" applyAlignment="1" applyProtection="1">
      <alignment horizontal="center"/>
      <protection hidden="1"/>
    </xf>
    <xf numFmtId="0" fontId="11" fillId="3" borderId="76" xfId="0" applyFont="1" applyFill="1" applyBorder="1" applyAlignment="1" applyProtection="1">
      <alignment horizontal="center"/>
      <protection hidden="1"/>
    </xf>
    <xf numFmtId="0" fontId="14" fillId="3" borderId="76" xfId="0" applyFont="1" applyFill="1" applyBorder="1" applyAlignment="1" applyProtection="1">
      <alignment horizontal="center" vertical="center"/>
      <protection hidden="1"/>
    </xf>
    <xf numFmtId="0" fontId="14" fillId="3" borderId="76" xfId="0" applyFont="1" applyFill="1" applyBorder="1" applyAlignment="1" applyProtection="1">
      <alignment horizontal="center"/>
      <protection hidden="1"/>
    </xf>
    <xf numFmtId="0" fontId="14" fillId="3" borderId="77" xfId="0" applyFont="1" applyFill="1" applyBorder="1" applyProtection="1">
      <protection hidden="1"/>
    </xf>
    <xf numFmtId="0" fontId="24" fillId="11" borderId="94" xfId="0" applyFont="1" applyFill="1" applyBorder="1" applyAlignment="1" applyProtection="1">
      <alignment horizontal="left" vertical="center"/>
      <protection hidden="1"/>
    </xf>
    <xf numFmtId="0" fontId="24" fillId="11" borderId="95" xfId="0" applyFont="1" applyFill="1" applyBorder="1" applyAlignment="1" applyProtection="1">
      <alignment horizontal="left" vertical="center"/>
      <protection hidden="1"/>
    </xf>
    <xf numFmtId="0" fontId="20" fillId="13" borderId="9" xfId="0" applyFont="1" applyFill="1" applyBorder="1" applyProtection="1">
      <protection hidden="1"/>
    </xf>
    <xf numFmtId="0" fontId="20" fillId="13" borderId="1" xfId="0" applyFont="1" applyFill="1" applyBorder="1" applyProtection="1">
      <protection hidden="1"/>
    </xf>
    <xf numFmtId="0" fontId="24" fillId="10" borderId="100" xfId="0" applyFont="1" applyFill="1" applyBorder="1" applyAlignment="1" applyProtection="1">
      <alignment horizontal="left" vertical="center"/>
      <protection hidden="1"/>
    </xf>
    <xf numFmtId="0" fontId="24" fillId="12" borderId="101" xfId="0" applyFont="1" applyFill="1" applyBorder="1" applyAlignment="1" applyProtection="1">
      <alignment horizontal="left" vertical="center"/>
      <protection hidden="1"/>
    </xf>
    <xf numFmtId="0" fontId="24" fillId="10" borderId="102" xfId="0" applyFont="1" applyFill="1" applyBorder="1" applyAlignment="1" applyProtection="1">
      <alignment horizontal="left" vertical="center" wrapText="1"/>
      <protection hidden="1"/>
    </xf>
    <xf numFmtId="0" fontId="24" fillId="10" borderId="102" xfId="0" applyFont="1" applyFill="1" applyBorder="1" applyAlignment="1" applyProtection="1">
      <alignment horizontal="left" vertical="center"/>
      <protection hidden="1"/>
    </xf>
    <xf numFmtId="0" fontId="24" fillId="10" borderId="103" xfId="0" applyFont="1" applyFill="1" applyBorder="1" applyAlignment="1" applyProtection="1">
      <alignment horizontal="left" vertical="center"/>
      <protection hidden="1"/>
    </xf>
    <xf numFmtId="0" fontId="24" fillId="10" borderId="69" xfId="0" applyFont="1" applyFill="1" applyBorder="1" applyAlignment="1" applyProtection="1">
      <alignment horizontal="center" vertical="center" wrapText="1"/>
      <protection hidden="1"/>
    </xf>
    <xf numFmtId="0" fontId="24" fillId="10" borderId="100" xfId="0" applyFont="1" applyFill="1" applyBorder="1" applyAlignment="1" applyProtection="1">
      <alignment horizontal="center" vertical="center" wrapText="1"/>
      <protection hidden="1"/>
    </xf>
    <xf numFmtId="0" fontId="24" fillId="11" borderId="101" xfId="0" applyFont="1" applyFill="1" applyBorder="1" applyAlignment="1" applyProtection="1">
      <alignment horizontal="left" vertical="center"/>
      <protection hidden="1"/>
    </xf>
    <xf numFmtId="0" fontId="24" fillId="10" borderId="102" xfId="0" applyFont="1" applyFill="1" applyBorder="1" applyAlignment="1" applyProtection="1">
      <alignment vertical="center"/>
      <protection hidden="1"/>
    </xf>
    <xf numFmtId="0" fontId="24" fillId="10" borderId="103" xfId="0" applyFont="1" applyFill="1" applyBorder="1" applyAlignment="1" applyProtection="1">
      <alignment vertical="center"/>
      <protection hidden="1"/>
    </xf>
    <xf numFmtId="0" fontId="24" fillId="10" borderId="100" xfId="0" applyFont="1" applyFill="1" applyBorder="1" applyAlignment="1" applyProtection="1">
      <alignment vertical="center" wrapText="1"/>
      <protection hidden="1"/>
    </xf>
    <xf numFmtId="0" fontId="20" fillId="2" borderId="1" xfId="0" applyFont="1" applyFill="1" applyBorder="1"/>
    <xf numFmtId="0" fontId="34" fillId="3" borderId="55" xfId="0" applyFont="1" applyFill="1" applyBorder="1" applyAlignment="1" applyProtection="1">
      <alignment horizontal="left" vertical="center"/>
      <protection hidden="1"/>
    </xf>
    <xf numFmtId="0" fontId="34" fillId="3" borderId="22" xfId="0" applyFont="1" applyFill="1" applyBorder="1" applyAlignment="1" applyProtection="1">
      <alignment horizontal="left" vertical="center"/>
      <protection hidden="1"/>
    </xf>
    <xf numFmtId="0" fontId="34" fillId="3" borderId="26" xfId="0" applyFont="1" applyFill="1" applyBorder="1" applyAlignment="1" applyProtection="1">
      <alignment horizontal="left" vertical="center"/>
      <protection hidden="1"/>
    </xf>
    <xf numFmtId="0" fontId="19" fillId="0" borderId="55" xfId="0" applyFont="1" applyBorder="1" applyAlignment="1" applyProtection="1">
      <alignment vertical="center"/>
      <protection hidden="1"/>
    </xf>
    <xf numFmtId="0" fontId="19" fillId="0" borderId="22" xfId="0" applyFont="1" applyBorder="1" applyAlignment="1" applyProtection="1">
      <alignment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24" fillId="11" borderId="35" xfId="0" applyFont="1" applyFill="1" applyBorder="1" applyAlignment="1" applyProtection="1">
      <alignment horizontal="left" vertical="center"/>
      <protection locked="0"/>
    </xf>
    <xf numFmtId="0" fontId="17" fillId="11" borderId="35" xfId="0" applyFont="1" applyFill="1" applyBorder="1" applyAlignment="1" applyProtection="1">
      <alignment horizontal="left" vertical="center" wrapText="1"/>
      <protection locked="0"/>
    </xf>
    <xf numFmtId="0" fontId="34" fillId="0" borderId="55" xfId="0" applyFont="1" applyBorder="1" applyAlignment="1" applyProtection="1">
      <alignment vertical="center"/>
      <protection hidden="1"/>
    </xf>
    <xf numFmtId="0" fontId="34" fillId="0" borderId="22" xfId="0" applyFont="1" applyBorder="1" applyAlignment="1" applyProtection="1">
      <alignment vertical="center"/>
      <protection hidden="1"/>
    </xf>
    <xf numFmtId="0" fontId="34" fillId="0" borderId="26" xfId="0" applyFont="1" applyBorder="1" applyAlignment="1" applyProtection="1">
      <alignment vertical="center"/>
      <protection hidden="1"/>
    </xf>
    <xf numFmtId="0" fontId="20" fillId="3" borderId="55" xfId="0" applyFont="1" applyFill="1" applyBorder="1" applyAlignment="1" applyProtection="1">
      <alignment horizontal="left" vertical="center"/>
      <protection locked="0"/>
    </xf>
    <xf numFmtId="165" fontId="20" fillId="3" borderId="55" xfId="0" applyNumberFormat="1" applyFont="1" applyFill="1" applyBorder="1" applyAlignment="1" applyProtection="1">
      <alignment horizontal="center" vertical="center"/>
      <protection locked="0"/>
    </xf>
    <xf numFmtId="0" fontId="20" fillId="3" borderId="55" xfId="0" applyFont="1" applyFill="1" applyBorder="1" applyAlignment="1" applyProtection="1">
      <alignment horizontal="center" vertical="center"/>
      <protection locked="0"/>
    </xf>
    <xf numFmtId="166" fontId="20" fillId="3" borderId="55" xfId="0" applyNumberFormat="1" applyFont="1" applyFill="1" applyBorder="1" applyAlignment="1" applyProtection="1">
      <alignment horizontal="right" vertical="center"/>
      <protection locked="0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165" fontId="20" fillId="3" borderId="22" xfId="0" applyNumberFormat="1" applyFont="1" applyFill="1" applyBorder="1" applyAlignment="1" applyProtection="1">
      <alignment horizontal="center" vertical="center"/>
      <protection locked="0"/>
    </xf>
    <xf numFmtId="166" fontId="20" fillId="3" borderId="22" xfId="0" applyNumberFormat="1" applyFont="1" applyFill="1" applyBorder="1" applyAlignment="1" applyProtection="1">
      <alignment horizontal="right" vertical="center"/>
      <protection locked="0"/>
    </xf>
    <xf numFmtId="0" fontId="20" fillId="3" borderId="26" xfId="0" applyFont="1" applyFill="1" applyBorder="1" applyAlignment="1" applyProtection="1">
      <alignment horizontal="left" vertical="center"/>
      <protection locked="0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166" fontId="20" fillId="3" borderId="26" xfId="0" applyNumberFormat="1" applyFont="1" applyFill="1" applyBorder="1" applyAlignment="1" applyProtection="1">
      <alignment horizontal="right" vertical="center"/>
      <protection locked="0"/>
    </xf>
    <xf numFmtId="0" fontId="20" fillId="3" borderId="55" xfId="0" applyFont="1" applyFill="1" applyBorder="1" applyAlignment="1" applyProtection="1">
      <alignment vertical="center"/>
      <protection locked="0"/>
    </xf>
    <xf numFmtId="0" fontId="13" fillId="0" borderId="55" xfId="0" applyFont="1" applyBorder="1" applyProtection="1">
      <protection locked="0"/>
    </xf>
    <xf numFmtId="0" fontId="20" fillId="3" borderId="22" xfId="0" applyFont="1" applyFill="1" applyBorder="1" applyAlignment="1" applyProtection="1">
      <alignment vertical="center"/>
      <protection locked="0"/>
    </xf>
    <xf numFmtId="0" fontId="13" fillId="0" borderId="22" xfId="0" applyFont="1" applyBorder="1" applyProtection="1">
      <protection locked="0"/>
    </xf>
    <xf numFmtId="0" fontId="20" fillId="3" borderId="26" xfId="0" applyFont="1" applyFill="1" applyBorder="1" applyAlignment="1" applyProtection="1">
      <alignment vertical="center"/>
      <protection locked="0"/>
    </xf>
    <xf numFmtId="0" fontId="13" fillId="0" borderId="26" xfId="0" applyFont="1" applyBorder="1" applyProtection="1">
      <protection locked="0"/>
    </xf>
    <xf numFmtId="0" fontId="13" fillId="0" borderId="55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25" fillId="9" borderId="96" xfId="0" applyFont="1" applyFill="1" applyBorder="1" applyProtection="1">
      <protection locked="0"/>
    </xf>
    <xf numFmtId="0" fontId="25" fillId="9" borderId="97" xfId="0" applyFont="1" applyFill="1" applyBorder="1" applyProtection="1">
      <protection locked="0"/>
    </xf>
    <xf numFmtId="0" fontId="35" fillId="5" borderId="22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5" fillId="5" borderId="22" xfId="0" applyFont="1" applyFill="1" applyBorder="1" applyAlignment="1" applyProtection="1">
      <alignment horizontal="center" vertical="center" wrapText="1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left"/>
      <protection hidden="1"/>
    </xf>
    <xf numFmtId="165" fontId="20" fillId="0" borderId="22" xfId="0" applyNumberFormat="1" applyFont="1" applyBorder="1" applyAlignment="1" applyProtection="1">
      <alignment horizontal="left"/>
      <protection hidden="1"/>
    </xf>
    <xf numFmtId="0" fontId="20" fillId="0" borderId="22" xfId="0" applyFont="1" applyBorder="1" applyProtection="1">
      <protection hidden="1"/>
    </xf>
    <xf numFmtId="166" fontId="20" fillId="0" borderId="22" xfId="0" applyNumberFormat="1" applyFont="1" applyBorder="1" applyProtection="1">
      <protection hidden="1"/>
    </xf>
    <xf numFmtId="0" fontId="20" fillId="0" borderId="22" xfId="0" applyFont="1" applyBorder="1" applyAlignment="1" applyProtection="1">
      <alignment horizontal="center"/>
      <protection hidden="1"/>
    </xf>
    <xf numFmtId="0" fontId="36" fillId="5" borderId="22" xfId="0" applyFont="1" applyFill="1" applyBorder="1" applyAlignment="1" applyProtection="1">
      <alignment horizontal="center" vertical="center" wrapText="1"/>
      <protection hidden="1"/>
    </xf>
    <xf numFmtId="0" fontId="36" fillId="5" borderId="22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 applyProtection="1">
      <alignment horizontal="left" vertical="center"/>
      <protection hidden="1"/>
    </xf>
    <xf numFmtId="14" fontId="17" fillId="14" borderId="61" xfId="0" applyNumberFormat="1" applyFont="1" applyFill="1" applyBorder="1" applyAlignment="1" applyProtection="1">
      <alignment horizontal="center" vertical="center"/>
      <protection hidden="1"/>
    </xf>
    <xf numFmtId="0" fontId="33" fillId="0" borderId="22" xfId="0" applyFont="1" applyBorder="1" applyAlignment="1">
      <alignment horizontal="left"/>
    </xf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3" fillId="0" borderId="0" xfId="0" applyFont="1"/>
    <xf numFmtId="0" fontId="33" fillId="0" borderId="0" xfId="0" applyFont="1" applyAlignment="1">
      <alignment horizontal="center"/>
    </xf>
    <xf numFmtId="14" fontId="33" fillId="0" borderId="22" xfId="0" applyNumberFormat="1" applyFont="1" applyBorder="1" applyAlignment="1">
      <alignment horizontal="left"/>
    </xf>
    <xf numFmtId="0" fontId="6" fillId="3" borderId="55" xfId="0" applyFont="1" applyFill="1" applyBorder="1" applyAlignment="1" applyProtection="1">
      <alignment horizontal="left" vertical="center"/>
      <protection locked="0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166" fontId="6" fillId="3" borderId="55" xfId="0" applyNumberFormat="1" applyFont="1" applyFill="1" applyBorder="1" applyAlignment="1" applyProtection="1">
      <alignment horizontal="righ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166" fontId="6" fillId="3" borderId="22" xfId="0" applyNumberFormat="1" applyFont="1" applyFill="1" applyBorder="1" applyAlignment="1" applyProtection="1">
      <alignment horizontal="right" vertical="center"/>
      <protection locked="0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166" fontId="6" fillId="3" borderId="26" xfId="0" applyNumberFormat="1" applyFont="1" applyFill="1" applyBorder="1" applyAlignment="1" applyProtection="1">
      <alignment horizontal="right" vertical="center"/>
      <protection locked="0"/>
    </xf>
    <xf numFmtId="0" fontId="6" fillId="3" borderId="55" xfId="0" applyFont="1" applyFill="1" applyBorder="1" applyAlignment="1" applyProtection="1">
      <alignment vertical="center"/>
      <protection locked="0"/>
    </xf>
    <xf numFmtId="0" fontId="4" fillId="0" borderId="55" xfId="0" applyFont="1" applyBorder="1" applyProtection="1">
      <protection locked="0"/>
    </xf>
    <xf numFmtId="0" fontId="6" fillId="3" borderId="22" xfId="0" applyFont="1" applyFill="1" applyBorder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4" fillId="0" borderId="26" xfId="0" applyFont="1" applyBorder="1" applyProtection="1">
      <protection locked="0"/>
    </xf>
    <xf numFmtId="0" fontId="20" fillId="25" borderId="55" xfId="0" applyFont="1" applyFill="1" applyBorder="1" applyAlignment="1" applyProtection="1">
      <alignment vertical="center"/>
      <protection hidden="1"/>
    </xf>
    <xf numFmtId="0" fontId="13" fillId="27" borderId="116" xfId="0" applyFont="1" applyFill="1" applyBorder="1" applyProtection="1">
      <protection hidden="1"/>
    </xf>
    <xf numFmtId="0" fontId="20" fillId="25" borderId="22" xfId="0" applyFont="1" applyFill="1" applyBorder="1" applyAlignment="1" applyProtection="1">
      <alignment vertical="center"/>
      <protection hidden="1"/>
    </xf>
    <xf numFmtId="0" fontId="13" fillId="27" borderId="66" xfId="0" applyFont="1" applyFill="1" applyBorder="1" applyProtection="1">
      <protection hidden="1"/>
    </xf>
    <xf numFmtId="0" fontId="20" fillId="25" borderId="26" xfId="0" applyFont="1" applyFill="1" applyBorder="1" applyAlignment="1" applyProtection="1">
      <alignment vertical="center"/>
      <protection hidden="1"/>
    </xf>
    <xf numFmtId="0" fontId="13" fillId="27" borderId="67" xfId="0" applyFont="1" applyFill="1" applyBorder="1" applyProtection="1">
      <protection hidden="1"/>
    </xf>
    <xf numFmtId="0" fontId="4" fillId="27" borderId="55" xfId="0" applyFont="1" applyFill="1" applyBorder="1" applyProtection="1">
      <protection hidden="1"/>
    </xf>
    <xf numFmtId="0" fontId="6" fillId="25" borderId="116" xfId="0" applyFont="1" applyFill="1" applyBorder="1" applyAlignment="1" applyProtection="1">
      <alignment horizontal="center" vertical="center"/>
      <protection hidden="1"/>
    </xf>
    <xf numFmtId="0" fontId="4" fillId="27" borderId="22" xfId="0" applyFont="1" applyFill="1" applyBorder="1" applyProtection="1">
      <protection hidden="1"/>
    </xf>
    <xf numFmtId="0" fontId="6" fillId="25" borderId="66" xfId="0" applyFont="1" applyFill="1" applyBorder="1" applyAlignment="1" applyProtection="1">
      <alignment horizontal="center" vertical="center"/>
      <protection hidden="1"/>
    </xf>
    <xf numFmtId="0" fontId="4" fillId="27" borderId="26" xfId="0" applyFont="1" applyFill="1" applyBorder="1" applyProtection="1">
      <protection hidden="1"/>
    </xf>
    <xf numFmtId="0" fontId="6" fillId="25" borderId="67" xfId="0" applyFont="1" applyFill="1" applyBorder="1" applyAlignment="1" applyProtection="1">
      <alignment horizontal="center" vertical="center"/>
      <protection hidden="1"/>
    </xf>
    <xf numFmtId="0" fontId="20" fillId="26" borderId="55" xfId="0" applyFont="1" applyFill="1" applyBorder="1" applyAlignment="1" applyProtection="1">
      <alignment horizontal="center" vertical="center"/>
      <protection hidden="1"/>
    </xf>
    <xf numFmtId="0" fontId="13" fillId="18" borderId="116" xfId="0" applyFont="1" applyFill="1" applyBorder="1" applyAlignment="1" applyProtection="1">
      <alignment horizontal="center"/>
      <protection hidden="1"/>
    </xf>
    <xf numFmtId="0" fontId="20" fillId="26" borderId="22" xfId="0" applyFont="1" applyFill="1" applyBorder="1" applyAlignment="1" applyProtection="1">
      <alignment horizontal="center" vertical="center"/>
      <protection hidden="1"/>
    </xf>
    <xf numFmtId="0" fontId="13" fillId="18" borderId="66" xfId="0" applyFont="1" applyFill="1" applyBorder="1" applyAlignment="1" applyProtection="1">
      <alignment horizontal="center"/>
      <protection hidden="1"/>
    </xf>
    <xf numFmtId="0" fontId="20" fillId="26" borderId="26" xfId="0" applyFont="1" applyFill="1" applyBorder="1" applyAlignment="1" applyProtection="1">
      <alignment horizontal="center" vertical="center"/>
      <protection hidden="1"/>
    </xf>
    <xf numFmtId="0" fontId="13" fillId="18" borderId="67" xfId="0" applyFont="1" applyFill="1" applyBorder="1" applyAlignment="1" applyProtection="1">
      <alignment horizontal="center"/>
      <protection hidden="1"/>
    </xf>
    <xf numFmtId="0" fontId="11" fillId="29" borderId="74" xfId="0" applyFont="1" applyFill="1" applyBorder="1" applyAlignment="1">
      <alignment horizontal="left" vertical="center"/>
    </xf>
    <xf numFmtId="0" fontId="20" fillId="3" borderId="124" xfId="0" applyFont="1" applyFill="1" applyBorder="1" applyAlignment="1">
      <alignment horizontal="center" vertical="center"/>
    </xf>
    <xf numFmtId="0" fontId="20" fillId="3" borderId="126" xfId="0" applyFont="1" applyFill="1" applyBorder="1" applyAlignment="1">
      <alignment horizontal="center" vertical="center"/>
    </xf>
    <xf numFmtId="0" fontId="20" fillId="3" borderId="128" xfId="0" applyFont="1" applyFill="1" applyBorder="1" applyAlignment="1">
      <alignment horizontal="center" vertical="center"/>
    </xf>
    <xf numFmtId="0" fontId="34" fillId="0" borderId="88" xfId="0" applyFont="1" applyBorder="1" applyAlignment="1" applyProtection="1">
      <alignment vertical="center"/>
      <protection hidden="1"/>
    </xf>
    <xf numFmtId="0" fontId="24" fillId="10" borderId="131" xfId="0" applyFont="1" applyFill="1" applyBorder="1" applyAlignment="1" applyProtection="1">
      <alignment horizontal="center" vertical="center" wrapText="1"/>
      <protection hidden="1"/>
    </xf>
    <xf numFmtId="0" fontId="20" fillId="13" borderId="83" xfId="0" applyFont="1" applyFill="1" applyBorder="1" applyProtection="1">
      <protection hidden="1"/>
    </xf>
    <xf numFmtId="0" fontId="20" fillId="13" borderId="90" xfId="0" applyFont="1" applyFill="1" applyBorder="1" applyProtection="1">
      <protection hidden="1"/>
    </xf>
    <xf numFmtId="0" fontId="20" fillId="13" borderId="90" xfId="0" applyFont="1" applyFill="1" applyBorder="1"/>
    <xf numFmtId="0" fontId="20" fillId="13" borderId="90" xfId="0" applyFont="1" applyFill="1" applyBorder="1" applyAlignment="1">
      <alignment horizontal="center" vertical="center"/>
    </xf>
    <xf numFmtId="0" fontId="11" fillId="2" borderId="84" xfId="0" applyFont="1" applyFill="1" applyBorder="1"/>
    <xf numFmtId="0" fontId="11" fillId="3" borderId="73" xfId="0" applyFont="1" applyFill="1" applyBorder="1" applyAlignment="1" applyProtection="1">
      <alignment horizontal="center"/>
      <protection hidden="1"/>
    </xf>
    <xf numFmtId="0" fontId="11" fillId="3" borderId="68" xfId="0" applyFont="1" applyFill="1" applyBorder="1" applyAlignment="1" applyProtection="1">
      <alignment horizontal="center"/>
      <protection hidden="1"/>
    </xf>
    <xf numFmtId="0" fontId="14" fillId="3" borderId="68" xfId="0" applyFont="1" applyFill="1" applyBorder="1" applyAlignment="1" applyProtection="1">
      <alignment horizontal="center" vertical="center"/>
      <protection hidden="1"/>
    </xf>
    <xf numFmtId="0" fontId="14" fillId="3" borderId="68" xfId="0" applyFont="1" applyFill="1" applyBorder="1" applyAlignment="1" applyProtection="1">
      <alignment horizontal="center"/>
      <protection hidden="1"/>
    </xf>
    <xf numFmtId="0" fontId="14" fillId="3" borderId="74" xfId="0" applyFont="1" applyFill="1" applyBorder="1" applyProtection="1">
      <protection hidden="1"/>
    </xf>
    <xf numFmtId="0" fontId="24" fillId="10" borderId="132" xfId="0" applyFont="1" applyFill="1" applyBorder="1" applyAlignment="1" applyProtection="1">
      <alignment horizontal="left" vertical="center"/>
      <protection hidden="1"/>
    </xf>
    <xf numFmtId="0" fontId="24" fillId="10" borderId="132" xfId="0" applyFont="1" applyFill="1" applyBorder="1" applyAlignment="1" applyProtection="1">
      <alignment vertical="center"/>
      <protection hidden="1"/>
    </xf>
    <xf numFmtId="0" fontId="20" fillId="3" borderId="45" xfId="0" applyFont="1" applyFill="1" applyBorder="1" applyAlignment="1">
      <alignment horizontal="center" vertical="center"/>
    </xf>
    <xf numFmtId="0" fontId="34" fillId="0" borderId="62" xfId="0" applyFont="1" applyBorder="1" applyAlignment="1" applyProtection="1">
      <alignment vertical="center"/>
      <protection hidden="1"/>
    </xf>
    <xf numFmtId="0" fontId="17" fillId="14" borderId="88" xfId="0" applyFont="1" applyFill="1" applyBorder="1" applyAlignment="1" applyProtection="1">
      <alignment horizontal="center" vertical="center"/>
      <protection hidden="1"/>
    </xf>
    <xf numFmtId="0" fontId="11" fillId="2" borderId="72" xfId="0" applyFont="1" applyFill="1" applyBorder="1" applyAlignment="1" applyProtection="1">
      <alignment vertical="center"/>
      <protection hidden="1"/>
    </xf>
    <xf numFmtId="0" fontId="11" fillId="2" borderId="74" xfId="0" applyFont="1" applyFill="1" applyBorder="1" applyAlignment="1" applyProtection="1">
      <alignment vertical="center"/>
      <protection hidden="1"/>
    </xf>
    <xf numFmtId="0" fontId="11" fillId="28" borderId="74" xfId="0" applyFont="1" applyFill="1" applyBorder="1" applyProtection="1">
      <protection hidden="1"/>
    </xf>
    <xf numFmtId="0" fontId="20" fillId="3" borderId="88" xfId="0" applyFont="1" applyFill="1" applyBorder="1" applyAlignment="1" applyProtection="1">
      <alignment horizontal="left" vertical="center"/>
      <protection locked="0"/>
    </xf>
    <xf numFmtId="0" fontId="20" fillId="3" borderId="88" xfId="0" applyFont="1" applyFill="1" applyBorder="1" applyAlignment="1" applyProtection="1">
      <alignment horizontal="center" vertical="center"/>
      <protection locked="0"/>
    </xf>
    <xf numFmtId="165" fontId="20" fillId="3" borderId="88" xfId="0" applyNumberFormat="1" applyFont="1" applyFill="1" applyBorder="1" applyAlignment="1" applyProtection="1">
      <alignment horizontal="center" vertical="center"/>
      <protection locked="0"/>
    </xf>
    <xf numFmtId="166" fontId="20" fillId="3" borderId="88" xfId="0" applyNumberFormat="1" applyFont="1" applyFill="1" applyBorder="1" applyAlignment="1" applyProtection="1">
      <alignment horizontal="right" vertical="center"/>
      <protection locked="0"/>
    </xf>
    <xf numFmtId="0" fontId="33" fillId="6" borderId="1" xfId="0" applyFont="1" applyFill="1" applyBorder="1"/>
    <xf numFmtId="0" fontId="20" fillId="3" borderId="62" xfId="0" applyFont="1" applyFill="1" applyBorder="1" applyAlignment="1" applyProtection="1">
      <alignment horizontal="center" vertical="center"/>
      <protection locked="0"/>
    </xf>
    <xf numFmtId="0" fontId="17" fillId="14" borderId="81" xfId="0" applyFont="1" applyFill="1" applyBorder="1" applyAlignment="1" applyProtection="1">
      <alignment horizontal="center" vertical="center" wrapText="1"/>
      <protection hidden="1"/>
    </xf>
    <xf numFmtId="0" fontId="17" fillId="14" borderId="82" xfId="0" applyFont="1" applyFill="1" applyBorder="1" applyAlignment="1" applyProtection="1">
      <alignment horizontal="center" vertical="center" wrapText="1"/>
      <protection hidden="1"/>
    </xf>
    <xf numFmtId="0" fontId="17" fillId="14" borderId="138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>
      <alignment vertical="center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13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0" borderId="88" xfId="0" applyFont="1" applyBorder="1" applyAlignment="1" applyProtection="1">
      <alignment horizontal="center" vertical="center"/>
      <protection locked="0"/>
    </xf>
    <xf numFmtId="0" fontId="13" fillId="0" borderId="129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11" fillId="28" borderId="1" xfId="0" applyFont="1" applyFill="1" applyBorder="1" applyAlignment="1" applyProtection="1">
      <alignment vertical="center"/>
      <protection hidden="1"/>
    </xf>
    <xf numFmtId="0" fontId="11" fillId="28" borderId="68" xfId="0" applyFont="1" applyFill="1" applyBorder="1" applyProtection="1">
      <protection hidden="1"/>
    </xf>
    <xf numFmtId="0" fontId="24" fillId="11" borderId="35" xfId="0" applyFont="1" applyFill="1" applyBorder="1" applyAlignment="1" applyProtection="1">
      <alignment horizontal="left" vertical="center"/>
      <protection hidden="1"/>
    </xf>
    <xf numFmtId="0" fontId="17" fillId="11" borderId="35" xfId="0" applyFont="1" applyFill="1" applyBorder="1" applyAlignment="1" applyProtection="1">
      <alignment vertical="center" wrapText="1"/>
      <protection hidden="1"/>
    </xf>
    <xf numFmtId="0" fontId="17" fillId="11" borderId="35" xfId="0" applyFont="1" applyFill="1" applyBorder="1" applyAlignment="1" applyProtection="1">
      <alignment horizontal="left" vertical="center" wrapText="1"/>
      <protection hidden="1"/>
    </xf>
    <xf numFmtId="15" fontId="17" fillId="11" borderId="35" xfId="0" applyNumberFormat="1" applyFont="1" applyFill="1" applyBorder="1" applyAlignment="1" applyProtection="1">
      <alignment vertical="center" wrapText="1"/>
      <protection hidden="1"/>
    </xf>
    <xf numFmtId="15" fontId="17" fillId="11" borderId="63" xfId="0" applyNumberFormat="1" applyFont="1" applyFill="1" applyBorder="1" applyAlignment="1" applyProtection="1">
      <alignment vertical="center" wrapText="1"/>
      <protection hidden="1"/>
    </xf>
    <xf numFmtId="0" fontId="11" fillId="29" borderId="74" xfId="0" applyFont="1" applyFill="1" applyBorder="1" applyAlignment="1" applyProtection="1">
      <alignment horizontal="left" vertical="center"/>
      <protection hidden="1"/>
    </xf>
    <xf numFmtId="0" fontId="25" fillId="9" borderId="120" xfId="0" applyFont="1" applyFill="1" applyBorder="1" applyAlignment="1" applyProtection="1">
      <alignment horizontal="left"/>
      <protection hidden="1"/>
    </xf>
    <xf numFmtId="0" fontId="17" fillId="3" borderId="120" xfId="0" applyFont="1" applyFill="1" applyBorder="1" applyAlignment="1" applyProtection="1">
      <alignment horizontal="left" vertical="center"/>
      <protection hidden="1"/>
    </xf>
    <xf numFmtId="0" fontId="13" fillId="0" borderId="120" xfId="0" applyFont="1" applyBorder="1" applyAlignment="1" applyProtection="1">
      <alignment horizontal="left"/>
      <protection hidden="1"/>
    </xf>
    <xf numFmtId="0" fontId="20" fillId="3" borderId="62" xfId="0" applyFont="1" applyFill="1" applyBorder="1" applyAlignment="1" applyProtection="1">
      <alignment horizontal="left" vertical="center"/>
      <protection locked="0"/>
    </xf>
    <xf numFmtId="166" fontId="20" fillId="3" borderId="62" xfId="0" applyNumberFormat="1" applyFont="1" applyFill="1" applyBorder="1" applyAlignment="1" applyProtection="1">
      <alignment horizontal="right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33" fillId="0" borderId="0" xfId="0" applyFont="1" applyProtection="1">
      <protection hidden="1"/>
    </xf>
    <xf numFmtId="0" fontId="37" fillId="0" borderId="69" xfId="0" applyFont="1" applyBorder="1" applyAlignment="1" applyProtection="1">
      <alignment horizontal="center"/>
      <protection hidden="1"/>
    </xf>
    <xf numFmtId="0" fontId="36" fillId="5" borderId="62" xfId="0" applyFont="1" applyFill="1" applyBorder="1" applyAlignment="1" applyProtection="1">
      <alignment horizontal="center" vertical="center" wrapText="1"/>
      <protection hidden="1"/>
    </xf>
    <xf numFmtId="0" fontId="35" fillId="5" borderId="22" xfId="0" applyFont="1" applyFill="1" applyBorder="1" applyAlignment="1" applyProtection="1">
      <alignment horizontal="center" vertical="center"/>
      <protection hidden="1"/>
    </xf>
    <xf numFmtId="0" fontId="30" fillId="0" borderId="22" xfId="0" applyFont="1" applyBorder="1" applyAlignment="1" applyProtection="1">
      <alignment horizontal="center" vertical="center"/>
      <protection hidden="1"/>
    </xf>
    <xf numFmtId="0" fontId="33" fillId="0" borderId="22" xfId="0" applyFont="1" applyBorder="1" applyAlignment="1" applyProtection="1">
      <alignment horizontal="left"/>
      <protection hidden="1"/>
    </xf>
    <xf numFmtId="165" fontId="33" fillId="0" borderId="22" xfId="0" applyNumberFormat="1" applyFont="1" applyBorder="1" applyAlignment="1" applyProtection="1">
      <alignment horizontal="left"/>
      <protection hidden="1"/>
    </xf>
    <xf numFmtId="166" fontId="33" fillId="0" borderId="22" xfId="0" applyNumberFormat="1" applyFont="1" applyBorder="1" applyAlignment="1" applyProtection="1">
      <alignment horizontal="left"/>
      <protection hidden="1"/>
    </xf>
    <xf numFmtId="0" fontId="33" fillId="0" borderId="22" xfId="0" applyFont="1" applyBorder="1" applyAlignment="1" applyProtection="1">
      <alignment horizontal="center"/>
      <protection hidden="1"/>
    </xf>
    <xf numFmtId="0" fontId="33" fillId="0" borderId="22" xfId="0" applyFont="1" applyBorder="1" applyAlignment="1" applyProtection="1">
      <alignment horizontal="center" vertical="center"/>
      <protection hidden="1"/>
    </xf>
    <xf numFmtId="0" fontId="33" fillId="6" borderId="22" xfId="0" applyFont="1" applyFill="1" applyBorder="1" applyAlignment="1" applyProtection="1">
      <alignment horizontal="left"/>
      <protection hidden="1"/>
    </xf>
    <xf numFmtId="0" fontId="25" fillId="9" borderId="91" xfId="0" applyFont="1" applyFill="1" applyBorder="1" applyAlignment="1" applyProtection="1">
      <alignment horizontal="left"/>
      <protection locked="0"/>
    </xf>
    <xf numFmtId="0" fontId="17" fillId="3" borderId="91" xfId="0" applyFont="1" applyFill="1" applyBorder="1" applyAlignment="1" applyProtection="1">
      <alignment horizontal="left" vertical="center"/>
      <protection locked="0"/>
    </xf>
    <xf numFmtId="0" fontId="13" fillId="0" borderId="91" xfId="0" applyFont="1" applyBorder="1" applyAlignment="1" applyProtection="1">
      <alignment horizontal="left"/>
      <protection locked="0"/>
    </xf>
    <xf numFmtId="167" fontId="22" fillId="3" borderId="22" xfId="0" applyNumberFormat="1" applyFont="1" applyFill="1" applyBorder="1" applyAlignment="1">
      <alignment vertical="center"/>
    </xf>
    <xf numFmtId="167" fontId="22" fillId="3" borderId="18" xfId="0" applyNumberFormat="1" applyFont="1" applyFill="1" applyBorder="1" applyAlignment="1">
      <alignment vertical="center"/>
    </xf>
    <xf numFmtId="167" fontId="13" fillId="0" borderId="19" xfId="0" applyNumberFormat="1" applyFont="1" applyBorder="1"/>
    <xf numFmtId="167" fontId="23" fillId="3" borderId="18" xfId="0" applyNumberFormat="1" applyFont="1" applyFill="1" applyBorder="1" applyAlignment="1">
      <alignment vertical="center"/>
    </xf>
    <xf numFmtId="167" fontId="15" fillId="3" borderId="18" xfId="0" applyNumberFormat="1" applyFont="1" applyFill="1" applyBorder="1" applyAlignment="1">
      <alignment vertical="center"/>
    </xf>
    <xf numFmtId="0" fontId="20" fillId="3" borderId="68" xfId="0" applyFont="1" applyFill="1" applyBorder="1"/>
    <xf numFmtId="0" fontId="20" fillId="3" borderId="43" xfId="0" applyFont="1" applyFill="1" applyBorder="1"/>
    <xf numFmtId="0" fontId="20" fillId="3" borderId="64" xfId="0" applyFont="1" applyFill="1" applyBorder="1"/>
    <xf numFmtId="0" fontId="20" fillId="3" borderId="141" xfId="0" applyFont="1" applyFill="1" applyBorder="1"/>
    <xf numFmtId="0" fontId="20" fillId="3" borderId="63" xfId="0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14" fontId="20" fillId="3" borderId="28" xfId="0" applyNumberFormat="1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25" xfId="0" applyFont="1" applyFill="1" applyBorder="1" applyAlignment="1" applyProtection="1">
      <alignment horizontal="center" vertical="center"/>
      <protection locked="0"/>
    </xf>
    <xf numFmtId="0" fontId="20" fillId="3" borderId="142" xfId="0" applyFont="1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20" fillId="3" borderId="143" xfId="0" applyFont="1" applyFill="1" applyBorder="1" applyAlignment="1" applyProtection="1">
      <alignment horizontal="center" vertical="center"/>
      <protection locked="0"/>
    </xf>
    <xf numFmtId="165" fontId="20" fillId="3" borderId="144" xfId="0" applyNumberFormat="1" applyFont="1" applyFill="1" applyBorder="1" applyAlignment="1" applyProtection="1">
      <alignment horizontal="center" vertical="center"/>
      <protection locked="0"/>
    </xf>
    <xf numFmtId="165" fontId="20" fillId="3" borderId="102" xfId="0" applyNumberFormat="1" applyFont="1" applyFill="1" applyBorder="1" applyAlignment="1" applyProtection="1">
      <alignment horizontal="center" vertical="center"/>
      <protection locked="0"/>
    </xf>
    <xf numFmtId="165" fontId="20" fillId="3" borderId="132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6" fillId="3" borderId="142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3" borderId="143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/>
    </xf>
    <xf numFmtId="0" fontId="40" fillId="0" borderId="0" xfId="0" applyFont="1"/>
    <xf numFmtId="0" fontId="1" fillId="0" borderId="0" xfId="0" applyFont="1"/>
    <xf numFmtId="0" fontId="15" fillId="3" borderId="18" xfId="0" applyFont="1" applyFill="1" applyBorder="1" applyAlignment="1">
      <alignment horizontal="left" vertical="center" wrapText="1"/>
    </xf>
    <xf numFmtId="0" fontId="13" fillId="0" borderId="19" xfId="0" applyFont="1" applyBorder="1"/>
    <xf numFmtId="0" fontId="15" fillId="3" borderId="18" xfId="0" applyFont="1" applyFill="1" applyBorder="1" applyAlignment="1">
      <alignment horizontal="center" vertical="center"/>
    </xf>
    <xf numFmtId="0" fontId="13" fillId="0" borderId="21" xfId="0" applyFont="1" applyBorder="1"/>
    <xf numFmtId="0" fontId="15" fillId="4" borderId="18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 wrapText="1"/>
    </xf>
    <xf numFmtId="0" fontId="25" fillId="0" borderId="19" xfId="0" applyFont="1" applyBorder="1"/>
    <xf numFmtId="0" fontId="24" fillId="4" borderId="18" xfId="0" applyFont="1" applyFill="1" applyBorder="1" applyAlignment="1">
      <alignment horizontal="center" vertical="center"/>
    </xf>
    <xf numFmtId="0" fontId="18" fillId="3" borderId="79" xfId="0" applyFont="1" applyFill="1" applyBorder="1" applyAlignment="1" applyProtection="1">
      <alignment horizontal="center" vertical="center" wrapText="1"/>
      <protection hidden="1"/>
    </xf>
    <xf numFmtId="0" fontId="17" fillId="3" borderId="96" xfId="0" applyFont="1" applyFill="1" applyBorder="1" applyAlignment="1" applyProtection="1">
      <alignment horizontal="left" vertical="center"/>
      <protection locked="0"/>
    </xf>
    <xf numFmtId="0" fontId="17" fillId="3" borderId="97" xfId="0" applyFont="1" applyFill="1" applyBorder="1" applyAlignment="1" applyProtection="1">
      <alignment horizontal="left" vertical="center"/>
      <protection locked="0"/>
    </xf>
    <xf numFmtId="49" fontId="17" fillId="3" borderId="96" xfId="0" applyNumberFormat="1" applyFont="1" applyFill="1" applyBorder="1" applyAlignment="1" applyProtection="1">
      <alignment horizontal="left" vertical="center"/>
      <protection locked="0"/>
    </xf>
    <xf numFmtId="49" fontId="17" fillId="3" borderId="97" xfId="0" applyNumberFormat="1" applyFont="1" applyFill="1" applyBorder="1" applyAlignment="1" applyProtection="1">
      <alignment horizontal="left" vertical="center"/>
      <protection locked="0"/>
    </xf>
    <xf numFmtId="49" fontId="17" fillId="3" borderId="117" xfId="0" applyNumberFormat="1" applyFont="1" applyFill="1" applyBorder="1" applyAlignment="1" applyProtection="1">
      <alignment horizontal="left" vertical="center"/>
      <protection locked="0"/>
    </xf>
    <xf numFmtId="49" fontId="17" fillId="3" borderId="118" xfId="0" applyNumberFormat="1" applyFont="1" applyFill="1" applyBorder="1" applyAlignment="1" applyProtection="1">
      <alignment horizontal="left" vertical="center"/>
      <protection locked="0"/>
    </xf>
    <xf numFmtId="0" fontId="25" fillId="9" borderId="96" xfId="0" applyFont="1" applyFill="1" applyBorder="1" applyAlignment="1" applyProtection="1">
      <alignment horizontal="left"/>
      <protection locked="0"/>
    </xf>
    <xf numFmtId="0" fontId="25" fillId="9" borderId="91" xfId="0" applyFont="1" applyFill="1" applyBorder="1" applyAlignment="1" applyProtection="1">
      <alignment horizontal="left"/>
      <protection locked="0"/>
    </xf>
    <xf numFmtId="0" fontId="25" fillId="9" borderId="97" xfId="0" applyFont="1" applyFill="1" applyBorder="1" applyAlignment="1" applyProtection="1">
      <alignment horizontal="left"/>
      <protection locked="0"/>
    </xf>
    <xf numFmtId="0" fontId="25" fillId="9" borderId="117" xfId="0" applyFont="1" applyFill="1" applyBorder="1" applyAlignment="1" applyProtection="1">
      <alignment horizontal="left"/>
      <protection locked="0"/>
    </xf>
    <xf numFmtId="0" fontId="25" fillId="9" borderId="120" xfId="0" applyFont="1" applyFill="1" applyBorder="1" applyAlignment="1" applyProtection="1">
      <alignment horizontal="left"/>
      <protection locked="0"/>
    </xf>
    <xf numFmtId="0" fontId="25" fillId="9" borderId="118" xfId="0" applyFont="1" applyFill="1" applyBorder="1" applyAlignment="1" applyProtection="1">
      <alignment horizontal="left"/>
      <protection locked="0"/>
    </xf>
    <xf numFmtId="0" fontId="28" fillId="19" borderId="90" xfId="0" applyFont="1" applyFill="1" applyBorder="1" applyAlignment="1" applyProtection="1">
      <alignment horizontal="center" vertical="center"/>
      <protection locked="0"/>
    </xf>
    <xf numFmtId="0" fontId="18" fillId="10" borderId="83" xfId="0" applyFont="1" applyFill="1" applyBorder="1" applyAlignment="1" applyProtection="1">
      <alignment horizontal="center" vertical="center" wrapText="1"/>
      <protection hidden="1"/>
    </xf>
    <xf numFmtId="0" fontId="18" fillId="10" borderId="84" xfId="0" applyFont="1" applyFill="1" applyBorder="1" applyAlignment="1" applyProtection="1">
      <alignment horizontal="center" vertical="center" wrapText="1"/>
      <protection hidden="1"/>
    </xf>
    <xf numFmtId="0" fontId="17" fillId="14" borderId="30" xfId="0" applyFont="1" applyFill="1" applyBorder="1" applyAlignment="1" applyProtection="1">
      <alignment horizontal="center" vertical="center"/>
      <protection hidden="1"/>
    </xf>
    <xf numFmtId="0" fontId="13" fillId="8" borderId="37" xfId="0" applyFont="1" applyFill="1" applyBorder="1" applyProtection="1">
      <protection hidden="1"/>
    </xf>
    <xf numFmtId="0" fontId="17" fillId="14" borderId="31" xfId="0" applyFont="1" applyFill="1" applyBorder="1" applyAlignment="1" applyProtection="1">
      <alignment horizontal="center" vertical="center"/>
      <protection hidden="1"/>
    </xf>
    <xf numFmtId="0" fontId="13" fillId="8" borderId="38" xfId="0" applyFont="1" applyFill="1" applyBorder="1" applyProtection="1">
      <protection hidden="1"/>
    </xf>
    <xf numFmtId="0" fontId="17" fillId="14" borderId="32" xfId="0" applyFont="1" applyFill="1" applyBorder="1" applyAlignment="1" applyProtection="1">
      <alignment horizontal="center" vertical="center"/>
      <protection hidden="1"/>
    </xf>
    <xf numFmtId="0" fontId="13" fillId="8" borderId="39" xfId="0" applyFont="1" applyFill="1" applyBorder="1" applyProtection="1">
      <protection hidden="1"/>
    </xf>
    <xf numFmtId="0" fontId="13" fillId="8" borderId="40" xfId="0" applyFont="1" applyFill="1" applyBorder="1" applyProtection="1">
      <protection hidden="1"/>
    </xf>
    <xf numFmtId="0" fontId="24" fillId="16" borderId="96" xfId="0" applyFont="1" applyFill="1" applyBorder="1" applyAlignment="1" applyProtection="1">
      <alignment horizontal="left" vertical="center"/>
      <protection locked="0"/>
    </xf>
    <xf numFmtId="0" fontId="24" fillId="16" borderId="97" xfId="0" applyFont="1" applyFill="1" applyBorder="1" applyAlignment="1" applyProtection="1">
      <alignment horizontal="left" vertical="center"/>
      <protection locked="0"/>
    </xf>
    <xf numFmtId="0" fontId="24" fillId="16" borderId="117" xfId="0" applyFont="1" applyFill="1" applyBorder="1" applyAlignment="1" applyProtection="1">
      <alignment horizontal="left" vertical="center"/>
      <protection locked="0"/>
    </xf>
    <xf numFmtId="0" fontId="24" fillId="16" borderId="118" xfId="0" applyFont="1" applyFill="1" applyBorder="1" applyAlignment="1" applyProtection="1">
      <alignment horizontal="left" vertical="center"/>
      <protection locked="0"/>
    </xf>
    <xf numFmtId="0" fontId="17" fillId="3" borderId="50" xfId="0" applyFont="1" applyFill="1" applyBorder="1" applyAlignment="1">
      <alignment horizontal="center"/>
    </xf>
    <xf numFmtId="0" fontId="13" fillId="0" borderId="51" xfId="0" applyFont="1" applyBorder="1"/>
    <xf numFmtId="0" fontId="15" fillId="14" borderId="33" xfId="0" applyFont="1" applyFill="1" applyBorder="1" applyAlignment="1" applyProtection="1">
      <alignment horizontal="center" vertical="center"/>
      <protection hidden="1"/>
    </xf>
    <xf numFmtId="0" fontId="16" fillId="8" borderId="35" xfId="0" applyFont="1" applyFill="1" applyBorder="1" applyProtection="1">
      <protection hidden="1"/>
    </xf>
    <xf numFmtId="0" fontId="16" fillId="8" borderId="36" xfId="0" applyFont="1" applyFill="1" applyBorder="1" applyProtection="1">
      <protection hidden="1"/>
    </xf>
    <xf numFmtId="0" fontId="16" fillId="8" borderId="41" xfId="0" applyFont="1" applyFill="1" applyBorder="1" applyProtection="1">
      <protection hidden="1"/>
    </xf>
    <xf numFmtId="0" fontId="16" fillId="8" borderId="43" xfId="0" applyFont="1" applyFill="1" applyBorder="1" applyProtection="1">
      <protection hidden="1"/>
    </xf>
    <xf numFmtId="0" fontId="16" fillId="8" borderId="44" xfId="0" applyFont="1" applyFill="1" applyBorder="1" applyProtection="1">
      <protection hidden="1"/>
    </xf>
    <xf numFmtId="0" fontId="17" fillId="14" borderId="33" xfId="0" applyFont="1" applyFill="1" applyBorder="1" applyAlignment="1" applyProtection="1">
      <alignment horizontal="center" vertical="center"/>
      <protection hidden="1"/>
    </xf>
    <xf numFmtId="0" fontId="13" fillId="8" borderId="34" xfId="0" applyFont="1" applyFill="1" applyBorder="1" applyProtection="1">
      <protection hidden="1"/>
    </xf>
    <xf numFmtId="0" fontId="13" fillId="8" borderId="41" xfId="0" applyFont="1" applyFill="1" applyBorder="1" applyProtection="1">
      <protection hidden="1"/>
    </xf>
    <xf numFmtId="0" fontId="13" fillId="8" borderId="42" xfId="0" applyFont="1" applyFill="1" applyBorder="1" applyProtection="1">
      <protection hidden="1"/>
    </xf>
    <xf numFmtId="167" fontId="27" fillId="21" borderId="83" xfId="0" applyNumberFormat="1" applyFont="1" applyFill="1" applyBorder="1" applyAlignment="1" applyProtection="1">
      <alignment horizontal="center" vertical="center" wrapText="1"/>
      <protection hidden="1"/>
    </xf>
    <xf numFmtId="167" fontId="27" fillId="21" borderId="84" xfId="0" applyNumberFormat="1" applyFont="1" applyFill="1" applyBorder="1" applyAlignment="1" applyProtection="1">
      <alignment horizontal="center" vertical="center" wrapText="1"/>
      <protection hidden="1"/>
    </xf>
    <xf numFmtId="0" fontId="28" fillId="20" borderId="90" xfId="0" applyFont="1" applyFill="1" applyBorder="1" applyAlignment="1" applyProtection="1">
      <alignment horizontal="center" vertical="center" wrapText="1"/>
      <protection locked="0"/>
    </xf>
    <xf numFmtId="0" fontId="29" fillId="18" borderId="90" xfId="0" applyFont="1" applyFill="1" applyBorder="1" applyAlignment="1" applyProtection="1">
      <alignment horizontal="center" vertical="center"/>
      <protection locked="0"/>
    </xf>
    <xf numFmtId="0" fontId="17" fillId="14" borderId="39" xfId="0" applyFont="1" applyFill="1" applyBorder="1" applyAlignment="1" applyProtection="1">
      <alignment horizontal="center" vertical="center"/>
      <protection hidden="1"/>
    </xf>
    <xf numFmtId="0" fontId="26" fillId="7" borderId="71" xfId="0" applyFont="1" applyFill="1" applyBorder="1" applyAlignment="1" applyProtection="1">
      <alignment horizontal="center" vertical="center"/>
      <protection hidden="1"/>
    </xf>
    <xf numFmtId="0" fontId="26" fillId="26" borderId="68" xfId="0" applyFont="1" applyFill="1" applyBorder="1" applyAlignment="1" applyProtection="1">
      <alignment horizontal="center" vertical="center" wrapText="1"/>
      <protection hidden="1"/>
    </xf>
    <xf numFmtId="49" fontId="15" fillId="7" borderId="104" xfId="0" applyNumberFormat="1" applyFont="1" applyFill="1" applyBorder="1" applyAlignment="1" applyProtection="1">
      <alignment horizontal="center" wrapText="1"/>
      <protection hidden="1"/>
    </xf>
    <xf numFmtId="49" fontId="15" fillId="7" borderId="105" xfId="0" applyNumberFormat="1" applyFont="1" applyFill="1" applyBorder="1" applyAlignment="1" applyProtection="1">
      <alignment horizontal="center" wrapText="1"/>
      <protection hidden="1"/>
    </xf>
    <xf numFmtId="49" fontId="15" fillId="7" borderId="96" xfId="0" applyNumberFormat="1" applyFont="1" applyFill="1" applyBorder="1" applyAlignment="1" applyProtection="1">
      <alignment horizontal="center" wrapText="1"/>
      <protection hidden="1"/>
    </xf>
    <xf numFmtId="49" fontId="15" fillId="7" borderId="97" xfId="0" applyNumberFormat="1" applyFont="1" applyFill="1" applyBorder="1" applyAlignment="1" applyProtection="1">
      <alignment horizontal="center" wrapText="1"/>
      <protection hidden="1"/>
    </xf>
    <xf numFmtId="49" fontId="15" fillId="7" borderId="98" xfId="0" applyNumberFormat="1" applyFont="1" applyFill="1" applyBorder="1" applyAlignment="1" applyProtection="1">
      <alignment horizontal="center" wrapText="1"/>
      <protection hidden="1"/>
    </xf>
    <xf numFmtId="49" fontId="15" fillId="7" borderId="99" xfId="0" applyNumberFormat="1" applyFont="1" applyFill="1" applyBorder="1" applyAlignment="1" applyProtection="1">
      <alignment horizontal="center" wrapText="1"/>
      <protection hidden="1"/>
    </xf>
    <xf numFmtId="15" fontId="23" fillId="23" borderId="79" xfId="0" applyNumberFormat="1" applyFont="1" applyFill="1" applyBorder="1" applyAlignment="1" applyProtection="1">
      <alignment horizontal="center" vertical="center" wrapText="1"/>
      <protection hidden="1"/>
    </xf>
    <xf numFmtId="15" fontId="23" fillId="23" borderId="80" xfId="0" applyNumberFormat="1" applyFont="1" applyFill="1" applyBorder="1" applyAlignment="1" applyProtection="1">
      <alignment horizontal="center" vertical="center" wrapText="1"/>
      <protection hidden="1"/>
    </xf>
    <xf numFmtId="0" fontId="24" fillId="10" borderId="92" xfId="0" applyFont="1" applyFill="1" applyBorder="1" applyAlignment="1" applyProtection="1">
      <alignment horizontal="center" vertical="center"/>
      <protection hidden="1"/>
    </xf>
    <xf numFmtId="0" fontId="24" fillId="10" borderId="93" xfId="0" applyFont="1" applyFill="1" applyBorder="1" applyAlignment="1" applyProtection="1">
      <alignment horizontal="center" vertical="center"/>
      <protection hidden="1"/>
    </xf>
    <xf numFmtId="0" fontId="24" fillId="10" borderId="96" xfId="0" applyFont="1" applyFill="1" applyBorder="1" applyAlignment="1" applyProtection="1">
      <alignment horizontal="left" vertical="center"/>
      <protection hidden="1"/>
    </xf>
    <xf numFmtId="0" fontId="24" fillId="10" borderId="97" xfId="0" applyFont="1" applyFill="1" applyBorder="1" applyAlignment="1" applyProtection="1">
      <alignment horizontal="left" vertical="center"/>
      <protection hidden="1"/>
    </xf>
    <xf numFmtId="0" fontId="24" fillId="10" borderId="98" xfId="0" applyFont="1" applyFill="1" applyBorder="1" applyAlignment="1" applyProtection="1">
      <alignment horizontal="left" vertical="center"/>
      <protection hidden="1"/>
    </xf>
    <xf numFmtId="0" fontId="24" fillId="10" borderId="99" xfId="0" applyFont="1" applyFill="1" applyBorder="1" applyAlignment="1" applyProtection="1">
      <alignment horizontal="left" vertical="center"/>
      <protection hidden="1"/>
    </xf>
    <xf numFmtId="0" fontId="15" fillId="3" borderId="79" xfId="0" applyFont="1" applyFill="1" applyBorder="1" applyAlignment="1" applyProtection="1">
      <alignment horizontal="center" vertical="center" wrapText="1"/>
      <protection hidden="1"/>
    </xf>
    <xf numFmtId="0" fontId="39" fillId="9" borderId="79" xfId="0" applyFont="1" applyFill="1" applyBorder="1" applyAlignment="1" applyProtection="1">
      <alignment horizontal="center" vertical="center"/>
      <protection locked="0"/>
    </xf>
    <xf numFmtId="0" fontId="17" fillId="14" borderId="57" xfId="0" applyFont="1" applyFill="1" applyBorder="1" applyAlignment="1" applyProtection="1">
      <alignment horizontal="center" vertical="center"/>
      <protection hidden="1"/>
    </xf>
    <xf numFmtId="0" fontId="32" fillId="8" borderId="39" xfId="0" applyFont="1" applyFill="1" applyBorder="1" applyAlignment="1" applyProtection="1">
      <alignment horizontal="center"/>
      <protection hidden="1"/>
    </xf>
    <xf numFmtId="0" fontId="32" fillId="8" borderId="40" xfId="0" applyFont="1" applyFill="1" applyBorder="1" applyAlignment="1" applyProtection="1">
      <alignment horizontal="center"/>
      <protection hidden="1"/>
    </xf>
    <xf numFmtId="0" fontId="17" fillId="14" borderId="58" xfId="0" applyFont="1" applyFill="1" applyBorder="1" applyAlignment="1" applyProtection="1">
      <alignment horizontal="center" vertical="center"/>
      <protection hidden="1"/>
    </xf>
    <xf numFmtId="0" fontId="32" fillId="8" borderId="60" xfId="0" applyFont="1" applyFill="1" applyBorder="1" applyAlignment="1" applyProtection="1">
      <alignment horizontal="center"/>
      <protection hidden="1"/>
    </xf>
    <xf numFmtId="0" fontId="32" fillId="8" borderId="41" xfId="0" applyFont="1" applyFill="1" applyBorder="1" applyAlignment="1" applyProtection="1">
      <alignment horizontal="center"/>
      <protection hidden="1"/>
    </xf>
    <xf numFmtId="0" fontId="32" fillId="8" borderId="43" xfId="0" applyFont="1" applyFill="1" applyBorder="1" applyAlignment="1" applyProtection="1">
      <alignment horizontal="center"/>
      <protection hidden="1"/>
    </xf>
    <xf numFmtId="0" fontId="7" fillId="3" borderId="27" xfId="0" applyFont="1" applyFill="1" applyBorder="1" applyAlignment="1">
      <alignment horizontal="center"/>
    </xf>
    <xf numFmtId="0" fontId="4" fillId="0" borderId="64" xfId="0" applyFont="1" applyBorder="1"/>
    <xf numFmtId="0" fontId="31" fillId="14" borderId="56" xfId="0" applyFont="1" applyFill="1" applyBorder="1" applyAlignment="1" applyProtection="1">
      <alignment horizontal="center" vertical="center"/>
      <protection hidden="1"/>
    </xf>
    <xf numFmtId="0" fontId="13" fillId="8" borderId="38" xfId="0" applyFont="1" applyFill="1" applyBorder="1" applyAlignment="1" applyProtection="1">
      <alignment horizontal="center"/>
      <protection hidden="1"/>
    </xf>
    <xf numFmtId="0" fontId="13" fillId="8" borderId="45" xfId="0" applyFont="1" applyFill="1" applyBorder="1" applyAlignment="1" applyProtection="1">
      <alignment horizontal="center"/>
      <protection hidden="1"/>
    </xf>
    <xf numFmtId="0" fontId="32" fillId="8" borderId="59" xfId="0" applyFont="1" applyFill="1" applyBorder="1" applyAlignment="1" applyProtection="1">
      <alignment horizontal="center"/>
      <protection hidden="1"/>
    </xf>
    <xf numFmtId="0" fontId="32" fillId="8" borderId="42" xfId="0" applyFont="1" applyFill="1" applyBorder="1" applyAlignment="1" applyProtection="1">
      <alignment horizontal="center"/>
      <protection hidden="1"/>
    </xf>
    <xf numFmtId="0" fontId="24" fillId="10" borderId="87" xfId="0" applyFont="1" applyFill="1" applyBorder="1" applyAlignment="1" applyProtection="1">
      <alignment horizontal="left" vertical="center"/>
      <protection hidden="1"/>
    </xf>
    <xf numFmtId="0" fontId="24" fillId="10" borderId="85" xfId="0" applyFont="1" applyFill="1" applyBorder="1" applyAlignment="1" applyProtection="1">
      <alignment horizontal="left" vertical="center"/>
      <protection hidden="1"/>
    </xf>
    <xf numFmtId="0" fontId="13" fillId="22" borderId="24" xfId="0" applyFont="1" applyFill="1" applyBorder="1" applyAlignment="1" applyProtection="1">
      <alignment horizontal="left"/>
      <protection hidden="1"/>
    </xf>
    <xf numFmtId="0" fontId="24" fillId="10" borderId="110" xfId="0" applyFont="1" applyFill="1" applyBorder="1" applyAlignment="1" applyProtection="1">
      <alignment horizontal="left" vertical="center"/>
      <protection hidden="1"/>
    </xf>
    <xf numFmtId="0" fontId="24" fillId="10" borderId="89" xfId="0" applyFont="1" applyFill="1" applyBorder="1" applyAlignment="1" applyProtection="1">
      <alignment horizontal="left" vertical="center"/>
      <protection hidden="1"/>
    </xf>
    <xf numFmtId="0" fontId="31" fillId="3" borderId="24" xfId="0" applyFont="1" applyFill="1" applyBorder="1" applyAlignment="1" applyProtection="1">
      <alignment horizontal="left" vertical="center"/>
      <protection hidden="1"/>
    </xf>
    <xf numFmtId="0" fontId="31" fillId="21" borderId="18" xfId="0" applyFont="1" applyFill="1" applyBorder="1" applyAlignment="1" applyProtection="1">
      <alignment horizontal="left" vertical="center"/>
      <protection hidden="1"/>
    </xf>
    <xf numFmtId="0" fontId="31" fillId="21" borderId="24" xfId="0" applyFont="1" applyFill="1" applyBorder="1" applyAlignment="1" applyProtection="1">
      <alignment horizontal="left" vertical="center"/>
      <protection hidden="1"/>
    </xf>
    <xf numFmtId="0" fontId="31" fillId="21" borderId="29" xfId="0" applyFont="1" applyFill="1" applyBorder="1" applyAlignment="1" applyProtection="1">
      <alignment horizontal="left" vertical="center"/>
      <protection hidden="1"/>
    </xf>
    <xf numFmtId="0" fontId="39" fillId="22" borderId="13" xfId="0" applyFont="1" applyFill="1" applyBorder="1" applyAlignment="1" applyProtection="1">
      <alignment horizontal="center" vertical="center"/>
      <protection hidden="1"/>
    </xf>
    <xf numFmtId="0" fontId="39" fillId="22" borderId="11" xfId="0" applyFont="1" applyFill="1" applyBorder="1" applyAlignment="1" applyProtection="1">
      <alignment horizontal="center" vertical="center"/>
      <protection hidden="1"/>
    </xf>
    <xf numFmtId="15" fontId="23" fillId="17" borderId="12" xfId="0" applyNumberFormat="1" applyFont="1" applyFill="1" applyBorder="1" applyAlignment="1" applyProtection="1">
      <alignment horizontal="center" vertical="center"/>
      <protection hidden="1"/>
    </xf>
    <xf numFmtId="15" fontId="23" fillId="17" borderId="13" xfId="0" applyNumberFormat="1" applyFont="1" applyFill="1" applyBorder="1" applyAlignment="1" applyProtection="1">
      <alignment horizontal="center" vertical="center"/>
      <protection hidden="1"/>
    </xf>
    <xf numFmtId="0" fontId="24" fillId="10" borderId="92" xfId="0" applyFont="1" applyFill="1" applyBorder="1" applyAlignment="1" applyProtection="1">
      <alignment horizontal="left" vertical="center"/>
      <protection hidden="1"/>
    </xf>
    <xf numFmtId="0" fontId="24" fillId="10" borderId="93" xfId="0" applyFont="1" applyFill="1" applyBorder="1" applyAlignment="1" applyProtection="1">
      <alignment horizontal="left" vertical="center"/>
      <protection hidden="1"/>
    </xf>
    <xf numFmtId="0" fontId="24" fillId="10" borderId="108" xfId="0" applyFont="1" applyFill="1" applyBorder="1" applyAlignment="1" applyProtection="1">
      <alignment horizontal="left" vertical="center"/>
      <protection hidden="1"/>
    </xf>
    <xf numFmtId="0" fontId="24" fillId="10" borderId="109" xfId="0" applyFont="1" applyFill="1" applyBorder="1" applyAlignment="1" applyProtection="1">
      <alignment horizontal="left" vertical="center"/>
      <protection hidden="1"/>
    </xf>
    <xf numFmtId="0" fontId="15" fillId="21" borderId="35" xfId="0" applyFont="1" applyFill="1" applyBorder="1" applyAlignment="1" applyProtection="1">
      <alignment horizontal="center" vertical="center" wrapText="1"/>
      <protection hidden="1"/>
    </xf>
    <xf numFmtId="0" fontId="18" fillId="3" borderId="20" xfId="0" applyFont="1" applyFill="1" applyBorder="1" applyAlignment="1" applyProtection="1">
      <alignment horizontal="center" vertical="center" wrapText="1"/>
      <protection hidden="1"/>
    </xf>
    <xf numFmtId="0" fontId="26" fillId="25" borderId="68" xfId="0" applyFont="1" applyFill="1" applyBorder="1" applyAlignment="1" applyProtection="1">
      <alignment horizontal="center" vertical="center" wrapText="1"/>
      <protection hidden="1"/>
    </xf>
    <xf numFmtId="0" fontId="15" fillId="3" borderId="79" xfId="0" applyFont="1" applyFill="1" applyBorder="1" applyAlignment="1">
      <alignment horizontal="center" vertical="center" wrapText="1"/>
    </xf>
    <xf numFmtId="0" fontId="18" fillId="3" borderId="92" xfId="0" applyFont="1" applyFill="1" applyBorder="1" applyAlignment="1">
      <alignment horizontal="center" vertical="center" wrapText="1"/>
    </xf>
    <xf numFmtId="0" fontId="18" fillId="3" borderId="93" xfId="0" applyFont="1" applyFill="1" applyBorder="1" applyAlignment="1">
      <alignment horizontal="center" vertical="center" wrapText="1"/>
    </xf>
    <xf numFmtId="0" fontId="39" fillId="9" borderId="92" xfId="0" applyFont="1" applyFill="1" applyBorder="1" applyAlignment="1" applyProtection="1">
      <alignment horizontal="center" vertical="center"/>
      <protection locked="0"/>
    </xf>
    <xf numFmtId="0" fontId="39" fillId="9" borderId="93" xfId="0" applyFont="1" applyFill="1" applyBorder="1" applyAlignment="1" applyProtection="1">
      <alignment horizontal="center" vertical="center"/>
      <protection locked="0"/>
    </xf>
    <xf numFmtId="15" fontId="23" fillId="25" borderId="92" xfId="0" applyNumberFormat="1" applyFont="1" applyFill="1" applyBorder="1" applyAlignment="1" applyProtection="1">
      <alignment horizontal="center" vertical="center" wrapText="1"/>
      <protection hidden="1"/>
    </xf>
    <xf numFmtId="15" fontId="23" fillId="25" borderId="79" xfId="0" applyNumberFormat="1" applyFont="1" applyFill="1" applyBorder="1" applyAlignment="1" applyProtection="1">
      <alignment horizontal="center" vertical="center" wrapText="1"/>
      <protection hidden="1"/>
    </xf>
    <xf numFmtId="15" fontId="23" fillId="25" borderId="80" xfId="0" applyNumberFormat="1" applyFont="1" applyFill="1" applyBorder="1" applyAlignment="1" applyProtection="1">
      <alignment horizontal="center" vertical="center" wrapText="1"/>
      <protection hidden="1"/>
    </xf>
    <xf numFmtId="167" fontId="15" fillId="3" borderId="18" xfId="0" applyNumberFormat="1" applyFont="1" applyFill="1" applyBorder="1" applyAlignment="1">
      <alignment horizontal="left" vertical="center" wrapText="1"/>
    </xf>
    <xf numFmtId="167" fontId="13" fillId="0" borderId="19" xfId="0" applyNumberFormat="1" applyFont="1" applyBorder="1"/>
    <xf numFmtId="167" fontId="15" fillId="3" borderId="18" xfId="0" applyNumberFormat="1" applyFont="1" applyFill="1" applyBorder="1" applyAlignment="1">
      <alignment horizontal="center" vertical="center"/>
    </xf>
    <xf numFmtId="167" fontId="13" fillId="0" borderId="21" xfId="0" applyNumberFormat="1" applyFont="1" applyBorder="1"/>
    <xf numFmtId="0" fontId="33" fillId="0" borderId="122" xfId="0" applyFont="1" applyBorder="1" applyAlignment="1" applyProtection="1">
      <alignment horizontal="left"/>
      <protection locked="0"/>
    </xf>
    <xf numFmtId="0" fontId="33" fillId="0" borderId="123" xfId="0" applyFont="1" applyBorder="1" applyAlignment="1" applyProtection="1">
      <alignment horizontal="left"/>
      <protection locked="0"/>
    </xf>
    <xf numFmtId="0" fontId="15" fillId="21" borderId="94" xfId="0" applyFont="1" applyFill="1" applyBorder="1" applyAlignment="1" applyProtection="1">
      <alignment horizontal="center" vertical="center" wrapText="1"/>
      <protection hidden="1"/>
    </xf>
    <xf numFmtId="0" fontId="15" fillId="21" borderId="95" xfId="0" applyFont="1" applyFill="1" applyBorder="1" applyAlignment="1" applyProtection="1">
      <alignment horizontal="center" vertical="center" wrapText="1"/>
      <protection hidden="1"/>
    </xf>
    <xf numFmtId="0" fontId="18" fillId="3" borderId="108" xfId="0" applyFont="1" applyFill="1" applyBorder="1" applyAlignment="1" applyProtection="1">
      <alignment horizontal="center" vertical="center" wrapText="1"/>
      <protection hidden="1"/>
    </xf>
    <xf numFmtId="0" fontId="18" fillId="3" borderId="109" xfId="0" applyFont="1" applyFill="1" applyBorder="1" applyAlignment="1" applyProtection="1">
      <alignment horizontal="center" vertical="center" wrapText="1"/>
      <protection hidden="1"/>
    </xf>
    <xf numFmtId="0" fontId="19" fillId="22" borderId="119" xfId="0" applyFont="1" applyFill="1" applyBorder="1" applyAlignment="1" applyProtection="1">
      <alignment horizontal="center" vertical="center"/>
      <protection hidden="1"/>
    </xf>
    <xf numFmtId="0" fontId="19" fillId="22" borderId="11" xfId="0" applyFont="1" applyFill="1" applyBorder="1" applyAlignment="1" applyProtection="1">
      <alignment horizontal="center" vertical="center"/>
      <protection hidden="1"/>
    </xf>
    <xf numFmtId="15" fontId="23" fillId="24" borderId="12" xfId="0" applyNumberFormat="1" applyFont="1" applyFill="1" applyBorder="1" applyAlignment="1" applyProtection="1">
      <alignment horizontal="center" vertical="center"/>
      <protection hidden="1"/>
    </xf>
    <xf numFmtId="15" fontId="23" fillId="24" borderId="13" xfId="0" applyNumberFormat="1" applyFont="1" applyFill="1" applyBorder="1" applyAlignment="1" applyProtection="1">
      <alignment horizontal="center" vertical="center"/>
      <protection hidden="1"/>
    </xf>
    <xf numFmtId="0" fontId="13" fillId="22" borderId="87" xfId="0" applyFont="1" applyFill="1" applyBorder="1" applyAlignment="1" applyProtection="1">
      <alignment horizontal="left"/>
      <protection hidden="1"/>
    </xf>
    <xf numFmtId="0" fontId="13" fillId="22" borderId="85" xfId="0" applyFont="1" applyFill="1" applyBorder="1" applyAlignment="1" applyProtection="1">
      <alignment horizontal="left"/>
      <protection hidden="1"/>
    </xf>
    <xf numFmtId="0" fontId="31" fillId="3" borderId="87" xfId="0" applyFont="1" applyFill="1" applyBorder="1" applyAlignment="1" applyProtection="1">
      <alignment horizontal="left" vertical="center"/>
      <protection hidden="1"/>
    </xf>
    <xf numFmtId="0" fontId="31" fillId="3" borderId="85" xfId="0" applyFont="1" applyFill="1" applyBorder="1" applyAlignment="1" applyProtection="1">
      <alignment horizontal="left" vertical="center"/>
      <protection hidden="1"/>
    </xf>
    <xf numFmtId="0" fontId="31" fillId="21" borderId="87" xfId="0" applyFont="1" applyFill="1" applyBorder="1" applyAlignment="1" applyProtection="1">
      <alignment horizontal="left" vertical="center"/>
      <protection hidden="1"/>
    </xf>
    <xf numFmtId="0" fontId="31" fillId="21" borderId="85" xfId="0" applyFont="1" applyFill="1" applyBorder="1" applyAlignment="1" applyProtection="1">
      <alignment horizontal="left" vertical="center"/>
      <protection hidden="1"/>
    </xf>
    <xf numFmtId="0" fontId="17" fillId="14" borderId="61" xfId="0" applyFont="1" applyFill="1" applyBorder="1" applyAlignment="1" applyProtection="1">
      <alignment horizontal="center" vertical="center"/>
      <protection hidden="1"/>
    </xf>
    <xf numFmtId="0" fontId="17" fillId="14" borderId="121" xfId="0" applyFont="1" applyFill="1" applyBorder="1" applyAlignment="1" applyProtection="1">
      <alignment horizontal="center" vertical="center"/>
      <protection hidden="1"/>
    </xf>
    <xf numFmtId="0" fontId="35" fillId="5" borderId="18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5" fillId="5" borderId="24" xfId="0" applyFont="1" applyFill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17" fillId="14" borderId="73" xfId="0" applyFont="1" applyFill="1" applyBorder="1" applyAlignment="1" applyProtection="1">
      <alignment horizontal="center" vertical="center"/>
      <protection hidden="1"/>
    </xf>
    <xf numFmtId="0" fontId="13" fillId="8" borderId="73" xfId="0" applyFont="1" applyFill="1" applyBorder="1" applyProtection="1">
      <protection hidden="1"/>
    </xf>
    <xf numFmtId="0" fontId="17" fillId="14" borderId="38" xfId="0" applyFont="1" applyFill="1" applyBorder="1" applyAlignment="1" applyProtection="1">
      <alignment horizontal="center" vertical="center"/>
      <protection hidden="1"/>
    </xf>
    <xf numFmtId="0" fontId="13" fillId="8" borderId="62" xfId="0" applyFont="1" applyFill="1" applyBorder="1" applyProtection="1">
      <protection hidden="1"/>
    </xf>
    <xf numFmtId="0" fontId="17" fillId="14" borderId="78" xfId="0" applyFont="1" applyFill="1" applyBorder="1" applyAlignment="1" applyProtection="1">
      <alignment horizontal="center" vertical="center"/>
      <protection hidden="1"/>
    </xf>
    <xf numFmtId="0" fontId="13" fillId="8" borderId="49" xfId="0" applyFont="1" applyFill="1" applyBorder="1" applyProtection="1">
      <protection hidden="1"/>
    </xf>
    <xf numFmtId="0" fontId="28" fillId="19" borderId="71" xfId="0" applyFont="1" applyFill="1" applyBorder="1" applyAlignment="1" applyProtection="1">
      <alignment horizontal="center" vertical="center"/>
      <protection locked="0"/>
    </xf>
    <xf numFmtId="0" fontId="29" fillId="18" borderId="71" xfId="0" applyFont="1" applyFill="1" applyBorder="1" applyAlignment="1" applyProtection="1">
      <alignment horizontal="center" vertical="center"/>
      <protection locked="0"/>
    </xf>
    <xf numFmtId="0" fontId="18" fillId="3" borderId="92" xfId="0" applyFont="1" applyFill="1" applyBorder="1" applyAlignment="1" applyProtection="1">
      <alignment horizontal="center" vertical="center" wrapText="1"/>
      <protection hidden="1"/>
    </xf>
    <xf numFmtId="0" fontId="18" fillId="3" borderId="93" xfId="0" applyFont="1" applyFill="1" applyBorder="1" applyAlignment="1" applyProtection="1">
      <alignment horizontal="center" vertical="center" wrapText="1"/>
      <protection hidden="1"/>
    </xf>
    <xf numFmtId="0" fontId="18" fillId="10" borderId="70" xfId="0" applyFont="1" applyFill="1" applyBorder="1" applyAlignment="1" applyProtection="1">
      <alignment horizontal="center" vertical="center" wrapText="1"/>
      <protection hidden="1"/>
    </xf>
    <xf numFmtId="0" fontId="18" fillId="10" borderId="72" xfId="0" applyFont="1" applyFill="1" applyBorder="1" applyAlignment="1" applyProtection="1">
      <alignment horizontal="center" vertical="center" wrapText="1"/>
      <protection hidden="1"/>
    </xf>
    <xf numFmtId="0" fontId="15" fillId="3" borderId="92" xfId="0" applyFont="1" applyFill="1" applyBorder="1" applyAlignment="1" applyProtection="1">
      <alignment horizontal="center" vertical="center" wrapText="1"/>
      <protection hidden="1"/>
    </xf>
    <xf numFmtId="0" fontId="15" fillId="3" borderId="93" xfId="0" applyFont="1" applyFill="1" applyBorder="1" applyAlignment="1" applyProtection="1">
      <alignment horizontal="center" vertical="center" wrapText="1"/>
      <protection hidden="1"/>
    </xf>
    <xf numFmtId="0" fontId="26" fillId="7" borderId="72" xfId="0" applyFont="1" applyFill="1" applyBorder="1" applyAlignment="1" applyProtection="1">
      <alignment horizontal="center" vertical="center"/>
      <protection hidden="1"/>
    </xf>
    <xf numFmtId="0" fontId="26" fillId="15" borderId="68" xfId="0" applyFont="1" applyFill="1" applyBorder="1" applyAlignment="1" applyProtection="1">
      <alignment horizontal="center" vertical="center" wrapText="1"/>
      <protection hidden="1"/>
    </xf>
    <xf numFmtId="0" fontId="26" fillId="15" borderId="74" xfId="0" applyFont="1" applyFill="1" applyBorder="1" applyAlignment="1" applyProtection="1">
      <alignment horizontal="center" vertical="center" wrapText="1"/>
      <protection hidden="1"/>
    </xf>
    <xf numFmtId="15" fontId="23" fillId="15" borderId="73" xfId="0" applyNumberFormat="1" applyFont="1" applyFill="1" applyBorder="1" applyAlignment="1" applyProtection="1">
      <alignment horizontal="center" vertical="center" wrapText="1"/>
      <protection hidden="1"/>
    </xf>
    <xf numFmtId="15" fontId="23" fillId="15" borderId="68" xfId="0" applyNumberFormat="1" applyFont="1" applyFill="1" applyBorder="1" applyAlignment="1" applyProtection="1">
      <alignment horizontal="center" vertical="center" wrapText="1"/>
      <protection hidden="1"/>
    </xf>
    <xf numFmtId="15" fontId="23" fillId="15" borderId="74" xfId="0" applyNumberFormat="1" applyFont="1" applyFill="1" applyBorder="1" applyAlignment="1" applyProtection="1">
      <alignment horizontal="center" vertical="center" wrapText="1"/>
      <protection hidden="1"/>
    </xf>
    <xf numFmtId="49" fontId="15" fillId="7" borderId="73" xfId="0" applyNumberFormat="1" applyFont="1" applyFill="1" applyBorder="1" applyAlignment="1" applyProtection="1">
      <alignment horizontal="center" wrapText="1"/>
      <protection hidden="1"/>
    </xf>
    <xf numFmtId="49" fontId="15" fillId="7" borderId="68" xfId="0" applyNumberFormat="1" applyFont="1" applyFill="1" applyBorder="1" applyAlignment="1" applyProtection="1">
      <alignment horizontal="center" wrapText="1"/>
      <protection hidden="1"/>
    </xf>
    <xf numFmtId="49" fontId="15" fillId="7" borderId="74" xfId="0" applyNumberFormat="1" applyFont="1" applyFill="1" applyBorder="1" applyAlignment="1" applyProtection="1">
      <alignment horizontal="center" wrapText="1"/>
      <protection hidden="1"/>
    </xf>
    <xf numFmtId="167" fontId="27" fillId="21" borderId="73" xfId="0" applyNumberFormat="1" applyFont="1" applyFill="1" applyBorder="1" applyAlignment="1" applyProtection="1">
      <alignment horizontal="center" vertical="center" wrapText="1"/>
      <protection hidden="1"/>
    </xf>
    <xf numFmtId="167" fontId="27" fillId="21" borderId="68" xfId="0" applyNumberFormat="1" applyFont="1" applyFill="1" applyBorder="1" applyAlignment="1" applyProtection="1">
      <alignment horizontal="center" vertical="center" wrapText="1"/>
      <protection hidden="1"/>
    </xf>
    <xf numFmtId="167" fontId="27" fillId="21" borderId="74" xfId="0" applyNumberFormat="1" applyFont="1" applyFill="1" applyBorder="1" applyAlignment="1" applyProtection="1">
      <alignment horizontal="center" vertical="center" wrapText="1"/>
      <protection hidden="1"/>
    </xf>
    <xf numFmtId="0" fontId="28" fillId="20" borderId="71" xfId="0" applyFont="1" applyFill="1" applyBorder="1" applyAlignment="1" applyProtection="1">
      <alignment horizontal="center" vertical="center" wrapText="1"/>
      <protection locked="0"/>
    </xf>
    <xf numFmtId="0" fontId="15" fillId="14" borderId="131" xfId="0" applyFont="1" applyFill="1" applyBorder="1" applyAlignment="1" applyProtection="1">
      <alignment horizontal="center" vertical="center"/>
      <protection hidden="1"/>
    </xf>
    <xf numFmtId="0" fontId="15" fillId="14" borderId="139" xfId="0" applyFont="1" applyFill="1" applyBorder="1" applyAlignment="1" applyProtection="1">
      <alignment horizontal="center" vertical="center"/>
      <protection hidden="1"/>
    </xf>
    <xf numFmtId="0" fontId="15" fillId="14" borderId="70" xfId="0" applyFont="1" applyFill="1" applyBorder="1" applyAlignment="1" applyProtection="1">
      <alignment horizontal="center" vertical="center"/>
      <protection hidden="1"/>
    </xf>
    <xf numFmtId="0" fontId="15" fillId="14" borderId="72" xfId="0" applyFont="1" applyFill="1" applyBorder="1" applyAlignment="1" applyProtection="1">
      <alignment horizontal="center" vertical="center"/>
      <protection hidden="1"/>
    </xf>
    <xf numFmtId="0" fontId="15" fillId="14" borderId="75" xfId="0" applyFont="1" applyFill="1" applyBorder="1" applyAlignment="1" applyProtection="1">
      <alignment horizontal="center" vertical="center"/>
      <protection hidden="1"/>
    </xf>
    <xf numFmtId="0" fontId="15" fillId="14" borderId="77" xfId="0" applyFont="1" applyFill="1" applyBorder="1" applyAlignment="1" applyProtection="1">
      <alignment horizontal="center" vertical="center"/>
      <protection hidden="1"/>
    </xf>
    <xf numFmtId="0" fontId="17" fillId="14" borderId="135" xfId="0" applyFont="1" applyFill="1" applyBorder="1" applyAlignment="1" applyProtection="1">
      <alignment horizontal="center" vertical="center"/>
      <protection hidden="1"/>
    </xf>
    <xf numFmtId="0" fontId="13" fillId="8" borderId="138" xfId="0" applyFont="1" applyFill="1" applyBorder="1" applyProtection="1">
      <protection hidden="1"/>
    </xf>
    <xf numFmtId="0" fontId="17" fillId="14" borderId="86" xfId="0" applyFont="1" applyFill="1" applyBorder="1" applyAlignment="1" applyProtection="1">
      <alignment horizontal="center" vertical="center"/>
      <protection hidden="1"/>
    </xf>
    <xf numFmtId="0" fontId="17" fillId="14" borderId="138" xfId="0" applyFont="1" applyFill="1" applyBorder="1" applyAlignment="1" applyProtection="1">
      <alignment horizontal="center" vertical="center"/>
      <protection hidden="1"/>
    </xf>
    <xf numFmtId="0" fontId="20" fillId="13" borderId="83" xfId="0" applyFont="1" applyFill="1" applyBorder="1" applyAlignment="1" applyProtection="1">
      <alignment horizontal="center"/>
      <protection hidden="1"/>
    </xf>
    <xf numFmtId="0" fontId="20" fillId="13" borderId="90" xfId="0" applyFont="1" applyFill="1" applyBorder="1" applyAlignment="1" applyProtection="1">
      <alignment horizontal="center"/>
      <protection hidden="1"/>
    </xf>
    <xf numFmtId="0" fontId="20" fillId="13" borderId="84" xfId="0" applyFont="1" applyFill="1" applyBorder="1" applyAlignment="1" applyProtection="1">
      <alignment horizontal="center"/>
      <protection hidden="1"/>
    </xf>
    <xf numFmtId="0" fontId="24" fillId="14" borderId="131" xfId="0" applyFont="1" applyFill="1" applyBorder="1" applyAlignment="1" applyProtection="1">
      <alignment horizontal="center" vertical="center"/>
      <protection hidden="1"/>
    </xf>
    <xf numFmtId="0" fontId="24" fillId="14" borderId="139" xfId="0" applyFont="1" applyFill="1" applyBorder="1" applyAlignment="1" applyProtection="1">
      <alignment horizontal="center" vertical="center"/>
      <protection hidden="1"/>
    </xf>
    <xf numFmtId="0" fontId="17" fillId="14" borderId="70" xfId="0" applyFont="1" applyFill="1" applyBorder="1" applyAlignment="1" applyProtection="1">
      <alignment horizontal="center" vertical="center"/>
      <protection hidden="1"/>
    </xf>
    <xf numFmtId="0" fontId="13" fillId="8" borderId="75" xfId="0" applyFont="1" applyFill="1" applyBorder="1" applyProtection="1">
      <protection hidden="1"/>
    </xf>
    <xf numFmtId="0" fontId="17" fillId="14" borderId="134" xfId="0" applyFont="1" applyFill="1" applyBorder="1" applyAlignment="1" applyProtection="1">
      <alignment horizontal="center" vertical="center"/>
      <protection hidden="1"/>
    </xf>
    <xf numFmtId="0" fontId="13" fillId="8" borderId="137" xfId="0" applyFont="1" applyFill="1" applyBorder="1" applyProtection="1">
      <protection hidden="1"/>
    </xf>
    <xf numFmtId="0" fontId="13" fillId="8" borderId="136" xfId="0" applyFont="1" applyFill="1" applyBorder="1" applyProtection="1">
      <protection hidden="1"/>
    </xf>
    <xf numFmtId="15" fontId="23" fillId="15" borderId="70" xfId="0" applyNumberFormat="1" applyFont="1" applyFill="1" applyBorder="1" applyAlignment="1" applyProtection="1">
      <alignment horizontal="center" vertical="center" wrapText="1"/>
      <protection hidden="1"/>
    </xf>
    <xf numFmtId="15" fontId="23" fillId="15" borderId="71" xfId="0" applyNumberFormat="1" applyFont="1" applyFill="1" applyBorder="1" applyAlignment="1" applyProtection="1">
      <alignment horizontal="center" vertical="center" wrapText="1"/>
      <protection hidden="1"/>
    </xf>
    <xf numFmtId="15" fontId="23" fillId="15" borderId="72" xfId="0" applyNumberFormat="1" applyFont="1" applyFill="1" applyBorder="1" applyAlignment="1" applyProtection="1">
      <alignment horizontal="center" vertical="center" wrapText="1"/>
      <protection hidden="1"/>
    </xf>
    <xf numFmtId="49" fontId="15" fillId="7" borderId="75" xfId="0" applyNumberFormat="1" applyFont="1" applyFill="1" applyBorder="1" applyAlignment="1" applyProtection="1">
      <alignment horizontal="center" wrapText="1"/>
      <protection hidden="1"/>
    </xf>
    <xf numFmtId="49" fontId="15" fillId="7" borderId="76" xfId="0" applyNumberFormat="1" applyFont="1" applyFill="1" applyBorder="1" applyAlignment="1" applyProtection="1">
      <alignment horizontal="center" wrapText="1"/>
      <protection hidden="1"/>
    </xf>
    <xf numFmtId="49" fontId="15" fillId="7" borderId="77" xfId="0" applyNumberFormat="1" applyFont="1" applyFill="1" applyBorder="1" applyAlignment="1" applyProtection="1">
      <alignment horizontal="center" wrapText="1"/>
      <protection hidden="1"/>
    </xf>
    <xf numFmtId="0" fontId="24" fillId="16" borderId="96" xfId="0" applyFont="1" applyFill="1" applyBorder="1" applyAlignment="1" applyProtection="1">
      <alignment horizontal="left" vertical="center"/>
      <protection hidden="1"/>
    </xf>
    <xf numFmtId="0" fontId="24" fillId="16" borderId="97" xfId="0" applyFont="1" applyFill="1" applyBorder="1" applyAlignment="1" applyProtection="1">
      <alignment horizontal="left" vertical="center"/>
      <protection hidden="1"/>
    </xf>
    <xf numFmtId="0" fontId="24" fillId="10" borderId="117" xfId="0" applyFont="1" applyFill="1" applyBorder="1" applyAlignment="1" applyProtection="1">
      <alignment horizontal="left" vertical="center"/>
      <protection hidden="1"/>
    </xf>
    <xf numFmtId="0" fontId="24" fillId="10" borderId="118" xfId="0" applyFont="1" applyFill="1" applyBorder="1" applyAlignment="1" applyProtection="1">
      <alignment horizontal="left" vertical="center"/>
      <protection hidden="1"/>
    </xf>
    <xf numFmtId="0" fontId="24" fillId="16" borderId="117" xfId="0" applyFont="1" applyFill="1" applyBorder="1" applyAlignment="1" applyProtection="1">
      <alignment horizontal="left" vertical="center"/>
      <protection hidden="1"/>
    </xf>
    <xf numFmtId="0" fontId="24" fillId="16" borderId="118" xfId="0" applyFont="1" applyFill="1" applyBorder="1" applyAlignment="1" applyProtection="1">
      <alignment horizontal="left" vertical="center"/>
      <protection hidden="1"/>
    </xf>
    <xf numFmtId="0" fontId="25" fillId="9" borderId="96" xfId="0" applyFont="1" applyFill="1" applyBorder="1" applyAlignment="1" applyProtection="1">
      <alignment horizontal="left"/>
      <protection hidden="1"/>
    </xf>
    <xf numFmtId="0" fontId="25" fillId="9" borderId="91" xfId="0" applyFont="1" applyFill="1" applyBorder="1" applyAlignment="1" applyProtection="1">
      <alignment horizontal="left"/>
      <protection hidden="1"/>
    </xf>
    <xf numFmtId="0" fontId="25" fillId="9" borderId="97" xfId="0" applyFont="1" applyFill="1" applyBorder="1" applyAlignment="1" applyProtection="1">
      <alignment horizontal="left"/>
      <protection hidden="1"/>
    </xf>
    <xf numFmtId="0" fontId="39" fillId="9" borderId="92" xfId="0" applyFont="1" applyFill="1" applyBorder="1" applyAlignment="1" applyProtection="1">
      <alignment horizontal="center" vertical="center"/>
      <protection hidden="1"/>
    </xf>
    <xf numFmtId="0" fontId="39" fillId="9" borderId="93" xfId="0" applyFont="1" applyFill="1" applyBorder="1" applyAlignment="1" applyProtection="1">
      <alignment horizontal="center" vertical="center"/>
      <protection hidden="1"/>
    </xf>
    <xf numFmtId="0" fontId="25" fillId="9" borderId="117" xfId="0" applyFont="1" applyFill="1" applyBorder="1" applyAlignment="1" applyProtection="1">
      <alignment horizontal="left"/>
      <protection hidden="1"/>
    </xf>
    <xf numFmtId="0" fontId="25" fillId="9" borderId="118" xfId="0" applyFont="1" applyFill="1" applyBorder="1" applyAlignment="1" applyProtection="1">
      <alignment horizontal="left"/>
      <protection hidden="1"/>
    </xf>
    <xf numFmtId="0" fontId="17" fillId="3" borderId="117" xfId="0" applyFont="1" applyFill="1" applyBorder="1" applyAlignment="1" applyProtection="1">
      <alignment horizontal="left" vertical="center"/>
      <protection hidden="1"/>
    </xf>
    <xf numFmtId="0" fontId="17" fillId="3" borderId="118" xfId="0" applyFont="1" applyFill="1" applyBorder="1" applyAlignment="1" applyProtection="1">
      <alignment horizontal="left" vertical="center"/>
      <protection hidden="1"/>
    </xf>
    <xf numFmtId="0" fontId="17" fillId="3" borderId="96" xfId="0" applyFont="1" applyFill="1" applyBorder="1" applyAlignment="1" applyProtection="1">
      <alignment horizontal="left" vertical="center"/>
      <protection hidden="1"/>
    </xf>
    <xf numFmtId="0" fontId="17" fillId="3" borderId="97" xfId="0" applyFont="1" applyFill="1" applyBorder="1" applyAlignment="1" applyProtection="1">
      <alignment horizontal="left" vertical="center"/>
      <protection hidden="1"/>
    </xf>
    <xf numFmtId="0" fontId="36" fillId="5" borderId="83" xfId="0" applyFont="1" applyFill="1" applyBorder="1" applyAlignment="1" applyProtection="1">
      <alignment horizontal="center"/>
      <protection hidden="1"/>
    </xf>
    <xf numFmtId="0" fontId="36" fillId="5" borderId="84" xfId="0" applyFont="1" applyFill="1" applyBorder="1" applyAlignment="1" applyProtection="1">
      <alignment horizontal="center"/>
      <protection hidden="1"/>
    </xf>
    <xf numFmtId="0" fontId="37" fillId="0" borderId="83" xfId="0" applyFont="1" applyBorder="1" applyAlignment="1" applyProtection="1">
      <alignment horizontal="center"/>
      <protection hidden="1"/>
    </xf>
    <xf numFmtId="0" fontId="37" fillId="0" borderId="84" xfId="0" applyFont="1" applyBorder="1" applyAlignment="1" applyProtection="1">
      <alignment horizontal="center"/>
      <protection hidden="1"/>
    </xf>
    <xf numFmtId="0" fontId="18" fillId="14" borderId="140" xfId="0" applyFont="1" applyFill="1" applyBorder="1" applyAlignment="1" applyProtection="1">
      <alignment horizontal="center" vertical="center" wrapText="1"/>
      <protection hidden="1"/>
    </xf>
    <xf numFmtId="0" fontId="18" fillId="14" borderId="74" xfId="0" applyFont="1" applyFill="1" applyBorder="1" applyAlignment="1" applyProtection="1">
      <alignment horizontal="center" vertical="center" wrapText="1"/>
      <protection hidden="1"/>
    </xf>
    <xf numFmtId="0" fontId="13" fillId="0" borderId="125" xfId="0" applyFont="1" applyBorder="1" applyAlignment="1" applyProtection="1">
      <alignment horizontal="center" vertical="center"/>
      <protection locked="0"/>
    </xf>
    <xf numFmtId="0" fontId="13" fillId="0" borderId="127" xfId="0" applyFont="1" applyBorder="1" applyAlignment="1" applyProtection="1">
      <alignment horizontal="center" vertical="center"/>
      <protection locked="0"/>
    </xf>
    <xf numFmtId="0" fontId="13" fillId="0" borderId="13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2523818</xdr:colOff>
      <xdr:row>6</xdr:row>
      <xdr:rowOff>95762</xdr:rowOff>
    </xdr:from>
    <xdr:to>
      <xdr:col>2</xdr:col>
      <xdr:colOff>3433560</xdr:colOff>
      <xdr:row>9</xdr:row>
      <xdr:rowOff>295268</xdr:rowOff>
    </xdr:to>
    <xdr:pic>
      <xdr:nvPicPr>
        <xdr:cNvPr id="9" name="Imagen 8" descr="logo_ws">
          <a:extLst>
            <a:ext uri="{FF2B5EF4-FFF2-40B4-BE49-F238E27FC236}">
              <a16:creationId xmlns:a16="http://schemas.microsoft.com/office/drawing/2014/main" id="{4B7F0C5A-7A51-D2C3-3B3C-3A63A137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642" y="2421996"/>
          <a:ext cx="1119292" cy="1340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26602</xdr:colOff>
      <xdr:row>1</xdr:row>
      <xdr:rowOff>-1</xdr:rowOff>
    </xdr:from>
    <xdr:to>
      <xdr:col>2</xdr:col>
      <xdr:colOff>369751</xdr:colOff>
      <xdr:row>2</xdr:row>
      <xdr:rowOff>760453</xdr:rowOff>
    </xdr:to>
    <xdr:pic>
      <xdr:nvPicPr>
        <xdr:cNvPr id="12" name="Picture 2" descr="Resultado de imagen de LOGO DE LA WORLD SKATE AMERICA">
          <a:extLst>
            <a:ext uri="{FF2B5EF4-FFF2-40B4-BE49-F238E27FC236}">
              <a16:creationId xmlns:a16="http://schemas.microsoft.com/office/drawing/2014/main" id="{44D3C211-7DB4-714C-D67C-B6C9B455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07" y="146303"/>
          <a:ext cx="997528" cy="1106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155615</xdr:colOff>
      <xdr:row>2</xdr:row>
      <xdr:rowOff>692949</xdr:rowOff>
    </xdr:from>
    <xdr:to>
      <xdr:col>2</xdr:col>
      <xdr:colOff>748452</xdr:colOff>
      <xdr:row>4</xdr:row>
      <xdr:rowOff>68930</xdr:rowOff>
    </xdr:to>
    <xdr:sp macro="" textlink="">
      <xdr:nvSpPr>
        <xdr:cNvPr id="13" name="CuadroTexto 3">
          <a:extLst>
            <a:ext uri="{FF2B5EF4-FFF2-40B4-BE49-F238E27FC236}">
              <a16:creationId xmlns:a16="http://schemas.microsoft.com/office/drawing/2014/main" id="{ADC83200-EF02-DF95-E6F3-7436956193F6}"/>
            </a:ext>
          </a:extLst>
        </xdr:cNvPr>
        <xdr:cNvSpPr txBox="1"/>
      </xdr:nvSpPr>
      <xdr:spPr>
        <a:xfrm>
          <a:off x="155615" y="1190383"/>
          <a:ext cx="1295097" cy="4001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 editAs="oneCell">
    <xdr:from>
      <xdr:col>1</xdr:col>
      <xdr:colOff>1</xdr:colOff>
      <xdr:row>1</xdr:row>
      <xdr:rowOff>39900</xdr:rowOff>
    </xdr:from>
    <xdr:to>
      <xdr:col>2</xdr:col>
      <xdr:colOff>351131</xdr:colOff>
      <xdr:row>2</xdr:row>
      <xdr:rowOff>800354</xdr:rowOff>
    </xdr:to>
    <xdr:pic>
      <xdr:nvPicPr>
        <xdr:cNvPr id="14" name="Picture 2" descr="Resultado de imagen de LOGO DE LA WORLD SKATE AMERICA">
          <a:extLst>
            <a:ext uri="{FF2B5EF4-FFF2-40B4-BE49-F238E27FC236}">
              <a16:creationId xmlns:a16="http://schemas.microsoft.com/office/drawing/2014/main" id="{DC3DEDB4-7059-473D-9D9F-46442829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9526" y="186204"/>
          <a:ext cx="997528" cy="1106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123139</xdr:colOff>
      <xdr:row>2</xdr:row>
      <xdr:rowOff>684415</xdr:rowOff>
    </xdr:from>
    <xdr:to>
      <xdr:col>16</xdr:col>
      <xdr:colOff>1345997</xdr:colOff>
      <xdr:row>4</xdr:row>
      <xdr:rowOff>65719</xdr:rowOff>
    </xdr:to>
    <xdr:sp macro="" textlink="">
      <xdr:nvSpPr>
        <xdr:cNvPr id="15" name="CuadroTexto 3">
          <a:extLst>
            <a:ext uri="{FF2B5EF4-FFF2-40B4-BE49-F238E27FC236}">
              <a16:creationId xmlns:a16="http://schemas.microsoft.com/office/drawing/2014/main" id="{D7BEAF3A-A6AF-4D08-A082-769BE9A8A826}"/>
            </a:ext>
          </a:extLst>
        </xdr:cNvPr>
        <xdr:cNvSpPr txBox="1"/>
      </xdr:nvSpPr>
      <xdr:spPr>
        <a:xfrm>
          <a:off x="24848515" y="1181849"/>
          <a:ext cx="1222858" cy="4054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 editAs="oneCell">
    <xdr:from>
      <xdr:col>16</xdr:col>
      <xdr:colOff>175565</xdr:colOff>
      <xdr:row>1</xdr:row>
      <xdr:rowOff>43892</xdr:rowOff>
    </xdr:from>
    <xdr:to>
      <xdr:col>16</xdr:col>
      <xdr:colOff>1185063</xdr:colOff>
      <xdr:row>2</xdr:row>
      <xdr:rowOff>804346</xdr:rowOff>
    </xdr:to>
    <xdr:pic>
      <xdr:nvPicPr>
        <xdr:cNvPr id="16" name="Picture 2" descr="Resultado de imagen de LOGO DE LA WORLD SKATE AMERICA">
          <a:extLst>
            <a:ext uri="{FF2B5EF4-FFF2-40B4-BE49-F238E27FC236}">
              <a16:creationId xmlns:a16="http://schemas.microsoft.com/office/drawing/2014/main" id="{78B74581-CBE0-4FD6-B151-5EFF80E3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0941" y="190196"/>
          <a:ext cx="1009498" cy="1111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1221426</xdr:colOff>
      <xdr:row>6</xdr:row>
      <xdr:rowOff>59020</xdr:rowOff>
    </xdr:from>
    <xdr:to>
      <xdr:col>16</xdr:col>
      <xdr:colOff>444649</xdr:colOff>
      <xdr:row>8</xdr:row>
      <xdr:rowOff>188913</xdr:rowOff>
    </xdr:to>
    <xdr:pic>
      <xdr:nvPicPr>
        <xdr:cNvPr id="17" name="Imagen 16" descr="logo_ws">
          <a:extLst>
            <a:ext uri="{FF2B5EF4-FFF2-40B4-BE49-F238E27FC236}">
              <a16:creationId xmlns:a16="http://schemas.microsoft.com/office/drawing/2014/main" id="{4A6FDF97-8B70-41FC-94FB-329BD446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3906" y="2368328"/>
          <a:ext cx="743637" cy="90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26602</xdr:colOff>
      <xdr:row>1</xdr:row>
      <xdr:rowOff>-1</xdr:rowOff>
    </xdr:from>
    <xdr:to>
      <xdr:col>2</xdr:col>
      <xdr:colOff>340490</xdr:colOff>
      <xdr:row>2</xdr:row>
      <xdr:rowOff>725026</xdr:rowOff>
    </xdr:to>
    <xdr:pic>
      <xdr:nvPicPr>
        <xdr:cNvPr id="3" name="Picture 2" descr="Resultado de imagen de LOGO DE LA WORLD SKATE AMERICA">
          <a:extLst>
            <a:ext uri="{FF2B5EF4-FFF2-40B4-BE49-F238E27FC236}">
              <a16:creationId xmlns:a16="http://schemas.microsoft.com/office/drawing/2014/main" id="{CA9E6834-AB80-4491-AF17-2BE2DE1F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58" y="146303"/>
          <a:ext cx="1001517" cy="1111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1</xdr:row>
      <xdr:rowOff>39900</xdr:rowOff>
    </xdr:from>
    <xdr:to>
      <xdr:col>2</xdr:col>
      <xdr:colOff>321870</xdr:colOff>
      <xdr:row>2</xdr:row>
      <xdr:rowOff>764927</xdr:rowOff>
    </xdr:to>
    <xdr:pic>
      <xdr:nvPicPr>
        <xdr:cNvPr id="4" name="Picture 2" descr="Resultado de imagen de LOGO DE LA WORLD SKATE AMERICA">
          <a:extLst>
            <a:ext uri="{FF2B5EF4-FFF2-40B4-BE49-F238E27FC236}">
              <a16:creationId xmlns:a16="http://schemas.microsoft.com/office/drawing/2014/main" id="{515F6A92-9F6C-4747-ADDD-8C2F8097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7" y="186204"/>
          <a:ext cx="1009498" cy="1111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1</xdr:row>
      <xdr:rowOff>39900</xdr:rowOff>
    </xdr:from>
    <xdr:to>
      <xdr:col>2</xdr:col>
      <xdr:colOff>321870</xdr:colOff>
      <xdr:row>2</xdr:row>
      <xdr:rowOff>764927</xdr:rowOff>
    </xdr:to>
    <xdr:pic>
      <xdr:nvPicPr>
        <xdr:cNvPr id="5" name="Picture 2" descr="Resultado de imagen de LOGO DE LA WORLD SKATE AMERICA">
          <a:extLst>
            <a:ext uri="{FF2B5EF4-FFF2-40B4-BE49-F238E27FC236}">
              <a16:creationId xmlns:a16="http://schemas.microsoft.com/office/drawing/2014/main" id="{CEC08122-6DE4-40BB-B47B-FEED7D75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7" y="186204"/>
          <a:ext cx="1009498" cy="1111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143436</xdr:colOff>
      <xdr:row>2</xdr:row>
      <xdr:rowOff>674145</xdr:rowOff>
    </xdr:from>
    <xdr:to>
      <xdr:col>2</xdr:col>
      <xdr:colOff>707585</xdr:colOff>
      <xdr:row>3</xdr:row>
      <xdr:rowOff>136188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B5511479-6D4E-43E1-822D-1B38E3E4C3E0}"/>
            </a:ext>
          </a:extLst>
        </xdr:cNvPr>
        <xdr:cNvSpPr txBox="1"/>
      </xdr:nvSpPr>
      <xdr:spPr>
        <a:xfrm>
          <a:off x="143436" y="1204855"/>
          <a:ext cx="1467792" cy="3943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>
    <xdr:from>
      <xdr:col>16</xdr:col>
      <xdr:colOff>209775</xdr:colOff>
      <xdr:row>2</xdr:row>
      <xdr:rowOff>726141</xdr:rowOff>
    </xdr:from>
    <xdr:to>
      <xdr:col>18</xdr:col>
      <xdr:colOff>157153</xdr:colOff>
      <xdr:row>4</xdr:row>
      <xdr:rowOff>16060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B60FC9E9-CE89-4090-8CC7-E072B5E46113}"/>
            </a:ext>
          </a:extLst>
        </xdr:cNvPr>
        <xdr:cNvSpPr txBox="1"/>
      </xdr:nvSpPr>
      <xdr:spPr>
        <a:xfrm>
          <a:off x="25382669" y="1256851"/>
          <a:ext cx="1467792" cy="3943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 editAs="oneCell">
    <xdr:from>
      <xdr:col>16</xdr:col>
      <xdr:colOff>276831</xdr:colOff>
      <xdr:row>1</xdr:row>
      <xdr:rowOff>85800</xdr:rowOff>
    </xdr:from>
    <xdr:to>
      <xdr:col>16</xdr:col>
      <xdr:colOff>1287190</xdr:colOff>
      <xdr:row>2</xdr:row>
      <xdr:rowOff>810827</xdr:rowOff>
    </xdr:to>
    <xdr:pic>
      <xdr:nvPicPr>
        <xdr:cNvPr id="8" name="Picture 2" descr="Resultado de imagen de LOGO DE LA WORLD SKATE AMERICA">
          <a:extLst>
            <a:ext uri="{FF2B5EF4-FFF2-40B4-BE49-F238E27FC236}">
              <a16:creationId xmlns:a16="http://schemas.microsoft.com/office/drawing/2014/main" id="{FD653499-0A1B-49DC-802A-279A2055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9725" y="229235"/>
          <a:ext cx="1010359" cy="1112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989703</xdr:colOff>
      <xdr:row>6</xdr:row>
      <xdr:rowOff>1</xdr:rowOff>
    </xdr:from>
    <xdr:to>
      <xdr:col>16</xdr:col>
      <xdr:colOff>554272</xdr:colOff>
      <xdr:row>9</xdr:row>
      <xdr:rowOff>258183</xdr:rowOff>
    </xdr:to>
    <xdr:pic>
      <xdr:nvPicPr>
        <xdr:cNvPr id="9" name="Imagen 8" descr="logo_ws">
          <a:extLst>
            <a:ext uri="{FF2B5EF4-FFF2-40B4-BE49-F238E27FC236}">
              <a16:creationId xmlns:a16="http://schemas.microsoft.com/office/drawing/2014/main" id="{74D30000-4EB1-46A6-9442-641D7C8B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42183" y="2438401"/>
          <a:ext cx="1084983" cy="1319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2653552</xdr:colOff>
      <xdr:row>6</xdr:row>
      <xdr:rowOff>1</xdr:rowOff>
    </xdr:from>
    <xdr:to>
      <xdr:col>2</xdr:col>
      <xdr:colOff>3586135</xdr:colOff>
      <xdr:row>9</xdr:row>
      <xdr:rowOff>258183</xdr:rowOff>
    </xdr:to>
    <xdr:pic>
      <xdr:nvPicPr>
        <xdr:cNvPr id="10" name="Imagen 9" descr="logo_ws">
          <a:extLst>
            <a:ext uri="{FF2B5EF4-FFF2-40B4-BE49-F238E27FC236}">
              <a16:creationId xmlns:a16="http://schemas.microsoft.com/office/drawing/2014/main" id="{923444FE-C7C2-47B1-99AE-EA59C98F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7195" y="2438401"/>
          <a:ext cx="1084983" cy="1319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2452100</xdr:colOff>
      <xdr:row>6</xdr:row>
      <xdr:rowOff>95762</xdr:rowOff>
    </xdr:from>
    <xdr:to>
      <xdr:col>3</xdr:col>
      <xdr:colOff>45464</xdr:colOff>
      <xdr:row>9</xdr:row>
      <xdr:rowOff>243841</xdr:rowOff>
    </xdr:to>
    <xdr:pic>
      <xdr:nvPicPr>
        <xdr:cNvPr id="2" name="Imagen 1" descr="logo_ws">
          <a:extLst>
            <a:ext uri="{FF2B5EF4-FFF2-40B4-BE49-F238E27FC236}">
              <a16:creationId xmlns:a16="http://schemas.microsoft.com/office/drawing/2014/main" id="{C3C8F283-8644-423A-AAF4-08F7ECD3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055" y="2405070"/>
          <a:ext cx="1351370" cy="1309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155615</xdr:colOff>
      <xdr:row>2</xdr:row>
      <xdr:rowOff>692949</xdr:rowOff>
    </xdr:from>
    <xdr:to>
      <xdr:col>2</xdr:col>
      <xdr:colOff>748452</xdr:colOff>
      <xdr:row>4</xdr:row>
      <xdr:rowOff>68930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65BAAF7-6C90-4AF0-A061-0AB8F1CC56FC}"/>
            </a:ext>
          </a:extLst>
        </xdr:cNvPr>
        <xdr:cNvSpPr txBox="1"/>
      </xdr:nvSpPr>
      <xdr:spPr>
        <a:xfrm>
          <a:off x="155615" y="1190383"/>
          <a:ext cx="1470661" cy="4001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 editAs="oneCell">
    <xdr:from>
      <xdr:col>1</xdr:col>
      <xdr:colOff>1</xdr:colOff>
      <xdr:row>1</xdr:row>
      <xdr:rowOff>11213</xdr:rowOff>
    </xdr:from>
    <xdr:to>
      <xdr:col>2</xdr:col>
      <xdr:colOff>458993</xdr:colOff>
      <xdr:row>2</xdr:row>
      <xdr:rowOff>702833</xdr:rowOff>
    </xdr:to>
    <xdr:pic>
      <xdr:nvPicPr>
        <xdr:cNvPr id="5" name="Picture 2" descr="Resultado de imagen de LOGO DE LA WORLD SKATE AMERICA">
          <a:extLst>
            <a:ext uri="{FF2B5EF4-FFF2-40B4-BE49-F238E27FC236}">
              <a16:creationId xmlns:a16="http://schemas.microsoft.com/office/drawing/2014/main" id="{412EED51-E6ED-4A32-9292-BC77A67B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4" y="154648"/>
          <a:ext cx="1118794" cy="1035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123139</xdr:colOff>
      <xdr:row>2</xdr:row>
      <xdr:rowOff>684415</xdr:rowOff>
    </xdr:from>
    <xdr:to>
      <xdr:col>16</xdr:col>
      <xdr:colOff>1345997</xdr:colOff>
      <xdr:row>4</xdr:row>
      <xdr:rowOff>65719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FD713867-4F5B-4898-B39F-90A6C312158B}"/>
            </a:ext>
          </a:extLst>
        </xdr:cNvPr>
        <xdr:cNvSpPr txBox="1"/>
      </xdr:nvSpPr>
      <xdr:spPr>
        <a:xfrm>
          <a:off x="25294742" y="1181849"/>
          <a:ext cx="1222858" cy="4054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 editAs="oneCell">
    <xdr:from>
      <xdr:col>16</xdr:col>
      <xdr:colOff>175565</xdr:colOff>
      <xdr:row>1</xdr:row>
      <xdr:rowOff>43892</xdr:rowOff>
    </xdr:from>
    <xdr:to>
      <xdr:col>16</xdr:col>
      <xdr:colOff>1381049</xdr:colOff>
      <xdr:row>2</xdr:row>
      <xdr:rowOff>717176</xdr:rowOff>
    </xdr:to>
    <xdr:pic>
      <xdr:nvPicPr>
        <xdr:cNvPr id="7" name="Picture 2" descr="Resultado de imagen de LOGO DE LA WORLD SKATE AMERICA">
          <a:extLst>
            <a:ext uri="{FF2B5EF4-FFF2-40B4-BE49-F238E27FC236}">
              <a16:creationId xmlns:a16="http://schemas.microsoft.com/office/drawing/2014/main" id="{8810E306-A4E4-4584-A92C-8C76ACD0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48459" y="187327"/>
          <a:ext cx="1243584" cy="1017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1221426</xdr:colOff>
      <xdr:row>6</xdr:row>
      <xdr:rowOff>59020</xdr:rowOff>
    </xdr:from>
    <xdr:to>
      <xdr:col>16</xdr:col>
      <xdr:colOff>444649</xdr:colOff>
      <xdr:row>8</xdr:row>
      <xdr:rowOff>172122</xdr:rowOff>
    </xdr:to>
    <xdr:pic>
      <xdr:nvPicPr>
        <xdr:cNvPr id="8" name="Imagen 7" descr="logo_ws">
          <a:extLst>
            <a:ext uri="{FF2B5EF4-FFF2-40B4-BE49-F238E27FC236}">
              <a16:creationId xmlns:a16="http://schemas.microsoft.com/office/drawing/2014/main" id="{E8262773-88E4-4D8E-BC28-B0BC3370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3906" y="2368328"/>
          <a:ext cx="743637" cy="887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140305</xdr:rowOff>
    </xdr:from>
    <xdr:to>
      <xdr:col>2</xdr:col>
      <xdr:colOff>329902</xdr:colOff>
      <xdr:row>2</xdr:row>
      <xdr:rowOff>702834</xdr:rowOff>
    </xdr:to>
    <xdr:pic>
      <xdr:nvPicPr>
        <xdr:cNvPr id="4" name="Picture 2" descr="Resultado de imagen de LOGO DE LA WORLD SKATE AMERICA">
          <a:extLst>
            <a:ext uri="{FF2B5EF4-FFF2-40B4-BE49-F238E27FC236}">
              <a16:creationId xmlns:a16="http://schemas.microsoft.com/office/drawing/2014/main" id="{BEA78C9B-98CB-49A6-B9A4-54F5C270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5" y="140305"/>
          <a:ext cx="1018390" cy="1093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143436</xdr:colOff>
      <xdr:row>2</xdr:row>
      <xdr:rowOff>674145</xdr:rowOff>
    </xdr:from>
    <xdr:to>
      <xdr:col>2</xdr:col>
      <xdr:colOff>707585</xdr:colOff>
      <xdr:row>3</xdr:row>
      <xdr:rowOff>136188</xdr:rowOff>
    </xdr:to>
    <xdr:sp macro="" textlink="">
      <xdr:nvSpPr>
        <xdr:cNvPr id="5" name="CuadroTexto 3">
          <a:extLst>
            <a:ext uri="{FF2B5EF4-FFF2-40B4-BE49-F238E27FC236}">
              <a16:creationId xmlns:a16="http://schemas.microsoft.com/office/drawing/2014/main" id="{F4E5E5C2-1A04-46D5-95F3-E34163BB744C}"/>
            </a:ext>
          </a:extLst>
        </xdr:cNvPr>
        <xdr:cNvSpPr txBox="1"/>
      </xdr:nvSpPr>
      <xdr:spPr>
        <a:xfrm>
          <a:off x="143436" y="1200839"/>
          <a:ext cx="1471234" cy="3983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>
    <xdr:from>
      <xdr:col>16</xdr:col>
      <xdr:colOff>209775</xdr:colOff>
      <xdr:row>2</xdr:row>
      <xdr:rowOff>726141</xdr:rowOff>
    </xdr:from>
    <xdr:to>
      <xdr:col>18</xdr:col>
      <xdr:colOff>157153</xdr:colOff>
      <xdr:row>4</xdr:row>
      <xdr:rowOff>16060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99E89D71-E85D-48FC-B1C1-CD59527D336C}"/>
            </a:ext>
          </a:extLst>
        </xdr:cNvPr>
        <xdr:cNvSpPr txBox="1"/>
      </xdr:nvSpPr>
      <xdr:spPr>
        <a:xfrm>
          <a:off x="25396009" y="1252835"/>
          <a:ext cx="2302872" cy="4018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 editAs="oneCell">
    <xdr:from>
      <xdr:col>16</xdr:col>
      <xdr:colOff>176427</xdr:colOff>
      <xdr:row>1</xdr:row>
      <xdr:rowOff>57113</xdr:rowOff>
    </xdr:from>
    <xdr:to>
      <xdr:col>16</xdr:col>
      <xdr:colOff>1420872</xdr:colOff>
      <xdr:row>2</xdr:row>
      <xdr:rowOff>788895</xdr:rowOff>
    </xdr:to>
    <xdr:pic>
      <xdr:nvPicPr>
        <xdr:cNvPr id="7" name="Picture 2" descr="Resultado de imagen de LOGO DE LA WORLD SKATE AMERICA">
          <a:extLst>
            <a:ext uri="{FF2B5EF4-FFF2-40B4-BE49-F238E27FC236}">
              <a16:creationId xmlns:a16="http://schemas.microsoft.com/office/drawing/2014/main" id="{BBC5B855-6930-443D-B809-F05428EC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49321" y="200548"/>
          <a:ext cx="1244445" cy="1119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989703</xdr:colOff>
      <xdr:row>6</xdr:row>
      <xdr:rowOff>1</xdr:rowOff>
    </xdr:from>
    <xdr:to>
      <xdr:col>16</xdr:col>
      <xdr:colOff>854195</xdr:colOff>
      <xdr:row>9</xdr:row>
      <xdr:rowOff>286870</xdr:rowOff>
    </xdr:to>
    <xdr:pic>
      <xdr:nvPicPr>
        <xdr:cNvPr id="8" name="Imagen 7" descr="logo_ws">
          <a:extLst>
            <a:ext uri="{FF2B5EF4-FFF2-40B4-BE49-F238E27FC236}">
              <a16:creationId xmlns:a16="http://schemas.microsoft.com/office/drawing/2014/main" id="{0B94D585-92EA-4604-8B55-9DD158CF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42183" y="2438401"/>
          <a:ext cx="1384906" cy="1348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2467086</xdr:colOff>
      <xdr:row>6</xdr:row>
      <xdr:rowOff>14346</xdr:rowOff>
    </xdr:from>
    <xdr:to>
      <xdr:col>3</xdr:col>
      <xdr:colOff>26141</xdr:colOff>
      <xdr:row>9</xdr:row>
      <xdr:rowOff>215154</xdr:rowOff>
    </xdr:to>
    <xdr:pic>
      <xdr:nvPicPr>
        <xdr:cNvPr id="9" name="Imagen 8" descr="logo_ws">
          <a:extLst>
            <a:ext uri="{FF2B5EF4-FFF2-40B4-BE49-F238E27FC236}">
              <a16:creationId xmlns:a16="http://schemas.microsoft.com/office/drawing/2014/main" id="{DD035AB8-9FCC-43B3-8FE8-5925CA2C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0729" y="2452746"/>
          <a:ext cx="1317059" cy="1262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2321926</xdr:colOff>
      <xdr:row>6</xdr:row>
      <xdr:rowOff>86061</xdr:rowOff>
    </xdr:from>
    <xdr:to>
      <xdr:col>3</xdr:col>
      <xdr:colOff>64396</xdr:colOff>
      <xdr:row>9</xdr:row>
      <xdr:rowOff>272528</xdr:rowOff>
    </xdr:to>
    <xdr:pic>
      <xdr:nvPicPr>
        <xdr:cNvPr id="2" name="Imagen 1" descr="logo_ws">
          <a:extLst>
            <a:ext uri="{FF2B5EF4-FFF2-40B4-BE49-F238E27FC236}">
              <a16:creationId xmlns:a16="http://schemas.microsoft.com/office/drawing/2014/main" id="{713437FB-4164-49E1-8ECD-DA5E908B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881" y="2395369"/>
          <a:ext cx="1500476" cy="1348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155615</xdr:colOff>
      <xdr:row>2</xdr:row>
      <xdr:rowOff>692949</xdr:rowOff>
    </xdr:from>
    <xdr:to>
      <xdr:col>2</xdr:col>
      <xdr:colOff>748452</xdr:colOff>
      <xdr:row>4</xdr:row>
      <xdr:rowOff>68930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82142AC-1546-4696-B161-4F444BB5F7FD}"/>
            </a:ext>
          </a:extLst>
        </xdr:cNvPr>
        <xdr:cNvSpPr txBox="1"/>
      </xdr:nvSpPr>
      <xdr:spPr>
        <a:xfrm>
          <a:off x="155615" y="1190383"/>
          <a:ext cx="1470661" cy="4001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>
    <xdr:from>
      <xdr:col>17</xdr:col>
      <xdr:colOff>75431</xdr:colOff>
      <xdr:row>2</xdr:row>
      <xdr:rowOff>716221</xdr:rowOff>
    </xdr:from>
    <xdr:to>
      <xdr:col>17</xdr:col>
      <xdr:colOff>1298289</xdr:colOff>
      <xdr:row>4</xdr:row>
      <xdr:rowOff>97525</xdr:rowOff>
    </xdr:to>
    <xdr:sp macro="" textlink="">
      <xdr:nvSpPr>
        <xdr:cNvPr id="5" name="CuadroTexto 3">
          <a:extLst>
            <a:ext uri="{FF2B5EF4-FFF2-40B4-BE49-F238E27FC236}">
              <a16:creationId xmlns:a16="http://schemas.microsoft.com/office/drawing/2014/main" id="{2001C400-27B7-4A40-90BC-491C58B3C19C}"/>
            </a:ext>
          </a:extLst>
        </xdr:cNvPr>
        <xdr:cNvSpPr txBox="1"/>
      </xdr:nvSpPr>
      <xdr:spPr>
        <a:xfrm>
          <a:off x="26760009" y="1209201"/>
          <a:ext cx="1222858" cy="3990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 editAs="oneCell">
    <xdr:from>
      <xdr:col>17</xdr:col>
      <xdr:colOff>11225</xdr:colOff>
      <xdr:row>0</xdr:row>
      <xdr:rowOff>126524</xdr:rowOff>
    </xdr:from>
    <xdr:to>
      <xdr:col>18</xdr:col>
      <xdr:colOff>231</xdr:colOff>
      <xdr:row>2</xdr:row>
      <xdr:rowOff>728402</xdr:rowOff>
    </xdr:to>
    <xdr:pic>
      <xdr:nvPicPr>
        <xdr:cNvPr id="6" name="Picture 2" descr="Resultado de imagen de LOGO DE LA WORLD SKATE AMERICA">
          <a:extLst>
            <a:ext uri="{FF2B5EF4-FFF2-40B4-BE49-F238E27FC236}">
              <a16:creationId xmlns:a16="http://schemas.microsoft.com/office/drawing/2014/main" id="{A76C50F3-3F38-40DF-B65F-70FC4F91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95803" y="126524"/>
          <a:ext cx="1372532" cy="1094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505810</xdr:colOff>
      <xdr:row>6</xdr:row>
      <xdr:rowOff>218046</xdr:rowOff>
    </xdr:from>
    <xdr:to>
      <xdr:col>16</xdr:col>
      <xdr:colOff>1239780</xdr:colOff>
      <xdr:row>8</xdr:row>
      <xdr:rowOff>273774</xdr:rowOff>
    </xdr:to>
    <xdr:pic>
      <xdr:nvPicPr>
        <xdr:cNvPr id="7" name="Imagen 6" descr="logo_ws">
          <a:extLst>
            <a:ext uri="{FF2B5EF4-FFF2-40B4-BE49-F238E27FC236}">
              <a16:creationId xmlns:a16="http://schemas.microsoft.com/office/drawing/2014/main" id="{CD9A54D8-8C0E-4D55-A618-C06333BE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640" y="2523924"/>
          <a:ext cx="733970" cy="819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14344</xdr:rowOff>
    </xdr:from>
    <xdr:to>
      <xdr:col>2</xdr:col>
      <xdr:colOff>415963</xdr:colOff>
      <xdr:row>2</xdr:row>
      <xdr:rowOff>759346</xdr:rowOff>
    </xdr:to>
    <xdr:pic>
      <xdr:nvPicPr>
        <xdr:cNvPr id="8" name="Picture 2" descr="Resultado de imagen de LOGO DE LA WORLD SKATE AMERICA">
          <a:extLst>
            <a:ext uri="{FF2B5EF4-FFF2-40B4-BE49-F238E27FC236}">
              <a16:creationId xmlns:a16="http://schemas.microsoft.com/office/drawing/2014/main" id="{51A554F5-C690-4D84-AD07-19B7E6EC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3" y="157779"/>
          <a:ext cx="1075765" cy="1089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2780919</xdr:colOff>
      <xdr:row>5</xdr:row>
      <xdr:rowOff>86060</xdr:rowOff>
    </xdr:from>
    <xdr:to>
      <xdr:col>3</xdr:col>
      <xdr:colOff>626</xdr:colOff>
      <xdr:row>9</xdr:row>
      <xdr:rowOff>293080</xdr:rowOff>
    </xdr:to>
    <xdr:pic>
      <xdr:nvPicPr>
        <xdr:cNvPr id="2" name="Imagen 1" descr="logo_ws">
          <a:extLst>
            <a:ext uri="{FF2B5EF4-FFF2-40B4-BE49-F238E27FC236}">
              <a16:creationId xmlns:a16="http://schemas.microsoft.com/office/drawing/2014/main" id="{F7CF5CD2-6353-401D-9CD1-B7F9C5D6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874" y="2294964"/>
          <a:ext cx="833651" cy="1469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155615</xdr:colOff>
      <xdr:row>2</xdr:row>
      <xdr:rowOff>692949</xdr:rowOff>
    </xdr:from>
    <xdr:to>
      <xdr:col>2</xdr:col>
      <xdr:colOff>748452</xdr:colOff>
      <xdr:row>4</xdr:row>
      <xdr:rowOff>68930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DFFC265-83D0-460B-A618-E12C50FA6C43}"/>
            </a:ext>
          </a:extLst>
        </xdr:cNvPr>
        <xdr:cNvSpPr txBox="1"/>
      </xdr:nvSpPr>
      <xdr:spPr>
        <a:xfrm>
          <a:off x="155615" y="1190383"/>
          <a:ext cx="1470661" cy="4001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>
    <xdr:from>
      <xdr:col>17</xdr:col>
      <xdr:colOff>46939</xdr:colOff>
      <xdr:row>2</xdr:row>
      <xdr:rowOff>699655</xdr:rowOff>
    </xdr:from>
    <xdr:to>
      <xdr:col>17</xdr:col>
      <xdr:colOff>1269797</xdr:colOff>
      <xdr:row>4</xdr:row>
      <xdr:rowOff>80959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7841024-E01B-4179-AA95-230373D3BF42}"/>
            </a:ext>
          </a:extLst>
        </xdr:cNvPr>
        <xdr:cNvSpPr txBox="1"/>
      </xdr:nvSpPr>
      <xdr:spPr>
        <a:xfrm>
          <a:off x="26716939" y="1202576"/>
          <a:ext cx="1222858" cy="41762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2000" b="1">
              <a:solidFill>
                <a:srgbClr val="92D050"/>
              </a:solidFill>
            </a:rPr>
            <a:t>AMÉRICA </a:t>
          </a:r>
        </a:p>
      </xdr:txBody>
    </xdr:sp>
    <xdr:clientData/>
  </xdr:twoCellAnchor>
  <xdr:twoCellAnchor editAs="oneCell">
    <xdr:from>
      <xdr:col>16</xdr:col>
      <xdr:colOff>1506071</xdr:colOff>
      <xdr:row>1</xdr:row>
      <xdr:rowOff>30446</xdr:rowOff>
    </xdr:from>
    <xdr:to>
      <xdr:col>18</xdr:col>
      <xdr:colOff>0</xdr:colOff>
      <xdr:row>2</xdr:row>
      <xdr:rowOff>689387</xdr:rowOff>
    </xdr:to>
    <xdr:pic>
      <xdr:nvPicPr>
        <xdr:cNvPr id="5" name="Picture 2" descr="Resultado de imagen de LOGO DE LA WORLD SKATE AMERICA">
          <a:extLst>
            <a:ext uri="{FF2B5EF4-FFF2-40B4-BE49-F238E27FC236}">
              <a16:creationId xmlns:a16="http://schemas.microsoft.com/office/drawing/2014/main" id="{EE1F728B-57B3-4599-B7A7-6F83C3B8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7311" y="182846"/>
          <a:ext cx="1376979" cy="1009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383225</xdr:colOff>
      <xdr:row>6</xdr:row>
      <xdr:rowOff>74260</xdr:rowOff>
    </xdr:from>
    <xdr:to>
      <xdr:col>16</xdr:col>
      <xdr:colOff>1115209</xdr:colOff>
      <xdr:row>8</xdr:row>
      <xdr:rowOff>350519</xdr:rowOff>
    </xdr:to>
    <xdr:pic>
      <xdr:nvPicPr>
        <xdr:cNvPr id="6" name="Imagen 5" descr="logo_ws">
          <a:extLst>
            <a:ext uri="{FF2B5EF4-FFF2-40B4-BE49-F238E27FC236}">
              <a16:creationId xmlns:a16="http://schemas.microsoft.com/office/drawing/2014/main" id="{EDB74384-03DF-4BE6-BD67-B329AE2B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4465" y="2405981"/>
          <a:ext cx="731984" cy="103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1</xdr:row>
      <xdr:rowOff>14345</xdr:rowOff>
    </xdr:from>
    <xdr:to>
      <xdr:col>2</xdr:col>
      <xdr:colOff>301215</xdr:colOff>
      <xdr:row>2</xdr:row>
      <xdr:rowOff>774552</xdr:rowOff>
    </xdr:to>
    <xdr:pic>
      <xdr:nvPicPr>
        <xdr:cNvPr id="7" name="Picture 2" descr="Resultado de imagen de LOGO DE LA WORLD SKATE AMERICA">
          <a:extLst>
            <a:ext uri="{FF2B5EF4-FFF2-40B4-BE49-F238E27FC236}">
              <a16:creationId xmlns:a16="http://schemas.microsoft.com/office/drawing/2014/main" id="{B18AB315-DF13-4E1E-9A22-613CBED4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4" y="157780"/>
          <a:ext cx="961016" cy="1104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B94DA1-BE13-4B93-A2A5-064252C2E724}" name="TBLCLUB" displayName="TBLCLUB" ref="A2:A268" totalsRowShown="0" headerRowDxfId="15" dataDxfId="14">
  <autoFilter ref="A2:A268" xr:uid="{78B94DA1-BE13-4B93-A2A5-064252C2E724}"/>
  <sortState xmlns:xlrd2="http://schemas.microsoft.com/office/spreadsheetml/2017/richdata2" ref="A3:A201">
    <sortCondition ref="A2:A201"/>
  </sortState>
  <tableColumns count="1">
    <tableColumn id="1" xr3:uid="{DBD694DE-5855-4D5C-AF3E-403B0472822C}" name="CLUB 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26EEB4-4D9C-4011-83B2-221F4868354F}" name="TBLLIGA" displayName="TBLLIGA" ref="C2:C48" totalsRowShown="0" headerRowDxfId="12">
  <autoFilter ref="C2:C48" xr:uid="{9526EEB4-4D9C-4011-83B2-221F4868354F}"/>
  <sortState xmlns:xlrd2="http://schemas.microsoft.com/office/spreadsheetml/2017/richdata2" ref="C3:C48">
    <sortCondition ref="C2:C48"/>
  </sortState>
  <tableColumns count="1">
    <tableColumn id="1" xr3:uid="{C2168E8B-7381-465F-9A03-BF918B3BE397}" name="LIG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499984740745262"/>
    <pageSetUpPr fitToPage="1"/>
  </sheetPr>
  <dimension ref="A1:Y1000"/>
  <sheetViews>
    <sheetView showGridLines="0" tabSelected="1" zoomScale="46" zoomScaleNormal="46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6" sqref="C16"/>
    </sheetView>
  </sheetViews>
  <sheetFormatPr baseColWidth="10" defaultColWidth="14.36328125" defaultRowHeight="15" customHeight="1"/>
  <cols>
    <col min="1" max="1" width="3" style="38" customWidth="1"/>
    <col min="2" max="2" width="9" style="38" customWidth="1"/>
    <col min="3" max="3" width="51.36328125" style="38" customWidth="1"/>
    <col min="4" max="4" width="23.36328125" style="38" customWidth="1"/>
    <col min="5" max="5" width="19.90625" style="38" customWidth="1"/>
    <col min="6" max="6" width="15.7265625" style="38" customWidth="1"/>
    <col min="7" max="7" width="24.7265625" style="38" customWidth="1"/>
    <col min="8" max="8" width="25.7265625" style="38" customWidth="1"/>
    <col min="9" max="9" width="15.7265625" style="38" customWidth="1"/>
    <col min="10" max="10" width="24.7265625" style="38" customWidth="1"/>
    <col min="11" max="11" width="20.90625" style="38" customWidth="1"/>
    <col min="12" max="12" width="23.08984375" style="38" customWidth="1"/>
    <col min="13" max="13" width="24.7265625" style="38" customWidth="1"/>
    <col min="14" max="17" width="20.7265625" style="38" customWidth="1"/>
    <col min="18" max="18" width="18.90625" style="38" customWidth="1"/>
    <col min="19" max="20" width="11.08984375" style="38" customWidth="1"/>
    <col min="21" max="21" width="11.36328125" style="38" customWidth="1"/>
    <col min="22" max="25" width="4.08984375" style="38" customWidth="1"/>
    <col min="26" max="16384" width="14.36328125" style="38"/>
  </cols>
  <sheetData>
    <row r="1" spans="1:25" ht="12" customHeight="1" thickBot="1">
      <c r="A1" s="36"/>
      <c r="B1" s="36"/>
      <c r="C1" s="36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7.65" customHeight="1">
      <c r="A2" s="39"/>
      <c r="B2" s="116" t="s">
        <v>0</v>
      </c>
      <c r="C2" s="380" t="s">
        <v>1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117"/>
      <c r="R2" s="39"/>
      <c r="S2" s="39"/>
      <c r="T2" s="39"/>
      <c r="U2" s="40">
        <v>3500</v>
      </c>
      <c r="V2" s="39"/>
      <c r="W2" s="39"/>
      <c r="X2" s="39"/>
      <c r="Y2" s="39"/>
    </row>
    <row r="3" spans="1:25" ht="67.400000000000006" customHeight="1">
      <c r="A3" s="39"/>
      <c r="B3" s="118"/>
      <c r="C3" s="381" t="s">
        <v>67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119"/>
      <c r="R3" s="39"/>
      <c r="S3" s="39"/>
      <c r="T3" s="39"/>
      <c r="U3" s="39"/>
      <c r="V3" s="39"/>
      <c r="W3" s="39"/>
      <c r="X3" s="39"/>
      <c r="Y3" s="39"/>
    </row>
    <row r="4" spans="1:25" ht="14.25" customHeight="1" thickBot="1">
      <c r="A4" s="36"/>
      <c r="B4" s="120"/>
      <c r="C4" s="121"/>
      <c r="D4" s="121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  <c r="R4" s="36"/>
      <c r="S4" s="36"/>
      <c r="T4" s="36"/>
      <c r="U4" s="36"/>
      <c r="V4" s="36"/>
      <c r="W4" s="36"/>
      <c r="X4" s="36"/>
      <c r="Y4" s="36"/>
    </row>
    <row r="5" spans="1:25" ht="55.5" customHeight="1" thickBot="1">
      <c r="A5" s="41"/>
      <c r="B5" s="390" t="s">
        <v>2</v>
      </c>
      <c r="C5" s="391"/>
      <c r="D5" s="396" t="s">
        <v>70</v>
      </c>
      <c r="E5" s="396"/>
      <c r="F5" s="396"/>
      <c r="G5" s="129" t="s">
        <v>3</v>
      </c>
      <c r="H5" s="336" t="s">
        <v>243</v>
      </c>
      <c r="I5" s="336"/>
      <c r="J5" s="135" t="s">
        <v>4</v>
      </c>
      <c r="K5" s="397" t="s">
        <v>244</v>
      </c>
      <c r="L5" s="397"/>
      <c r="M5" s="139" t="s">
        <v>5</v>
      </c>
      <c r="N5" s="388" t="s">
        <v>245</v>
      </c>
      <c r="O5" s="388"/>
      <c r="P5" s="388"/>
      <c r="Q5" s="389"/>
      <c r="R5" s="41"/>
      <c r="S5" s="41"/>
      <c r="T5" s="41"/>
      <c r="U5" s="41"/>
      <c r="V5" s="41"/>
      <c r="W5" s="41"/>
      <c r="X5" s="41"/>
      <c r="Y5" s="41"/>
    </row>
    <row r="6" spans="1:25" ht="7.5" customHeight="1" thickBot="1">
      <c r="A6" s="41"/>
      <c r="B6" s="125"/>
      <c r="C6" s="126"/>
      <c r="D6" s="63"/>
      <c r="E6" s="64"/>
      <c r="F6" s="64"/>
      <c r="G6" s="130"/>
      <c r="H6" s="65"/>
      <c r="I6" s="65"/>
      <c r="J6" s="136"/>
      <c r="K6" s="147"/>
      <c r="L6" s="148"/>
      <c r="M6" s="136"/>
      <c r="N6" s="63"/>
      <c r="O6" s="63"/>
      <c r="P6" s="90"/>
      <c r="Q6" s="91"/>
      <c r="R6" s="41"/>
      <c r="S6" s="41"/>
      <c r="T6" s="41"/>
      <c r="U6" s="41"/>
      <c r="V6" s="41"/>
      <c r="W6" s="41"/>
      <c r="X6" s="41"/>
      <c r="Y6" s="41"/>
    </row>
    <row r="7" spans="1:25" ht="30" customHeight="1">
      <c r="A7" s="41"/>
      <c r="B7" s="392" t="s">
        <v>6</v>
      </c>
      <c r="C7" s="393"/>
      <c r="D7" s="343"/>
      <c r="E7" s="344"/>
      <c r="F7" s="345"/>
      <c r="G7" s="131" t="s">
        <v>7</v>
      </c>
      <c r="H7" s="337"/>
      <c r="I7" s="338"/>
      <c r="J7" s="137" t="s">
        <v>8</v>
      </c>
      <c r="K7" s="343"/>
      <c r="L7" s="345"/>
      <c r="M7" s="137" t="s">
        <v>9</v>
      </c>
      <c r="N7" s="359"/>
      <c r="O7" s="360"/>
      <c r="P7" s="382" t="s">
        <v>24</v>
      </c>
      <c r="Q7" s="383"/>
      <c r="R7" s="41"/>
      <c r="S7" s="41"/>
      <c r="T7" s="41"/>
      <c r="U7" s="41"/>
      <c r="V7" s="41"/>
      <c r="W7" s="41"/>
      <c r="X7" s="41"/>
      <c r="Y7" s="41"/>
    </row>
    <row r="8" spans="1:25" ht="30" customHeight="1">
      <c r="A8" s="41"/>
      <c r="B8" s="392" t="s">
        <v>10</v>
      </c>
      <c r="C8" s="393"/>
      <c r="D8" s="343"/>
      <c r="E8" s="344"/>
      <c r="F8" s="345"/>
      <c r="G8" s="131" t="s">
        <v>68</v>
      </c>
      <c r="H8" s="339"/>
      <c r="I8" s="340"/>
      <c r="J8" s="137" t="s">
        <v>12</v>
      </c>
      <c r="K8" s="343"/>
      <c r="L8" s="345"/>
      <c r="M8" s="137" t="s">
        <v>13</v>
      </c>
      <c r="N8" s="359"/>
      <c r="O8" s="360"/>
      <c r="P8" s="384"/>
      <c r="Q8" s="385"/>
      <c r="R8" s="41"/>
      <c r="S8" s="41"/>
      <c r="T8" s="41"/>
      <c r="U8" s="41"/>
      <c r="V8" s="41"/>
      <c r="W8" s="41"/>
      <c r="X8" s="41"/>
      <c r="Y8" s="41"/>
    </row>
    <row r="9" spans="1:25" ht="30" customHeight="1">
      <c r="A9" s="41"/>
      <c r="B9" s="392" t="s">
        <v>14</v>
      </c>
      <c r="C9" s="393"/>
      <c r="D9" s="343"/>
      <c r="E9" s="344"/>
      <c r="F9" s="345"/>
      <c r="G9" s="132" t="s">
        <v>15</v>
      </c>
      <c r="H9" s="339"/>
      <c r="I9" s="340"/>
      <c r="J9" s="137" t="s">
        <v>16</v>
      </c>
      <c r="K9" s="172"/>
      <c r="L9" s="173"/>
      <c r="M9" s="137" t="s">
        <v>17</v>
      </c>
      <c r="N9" s="359"/>
      <c r="O9" s="360"/>
      <c r="P9" s="384"/>
      <c r="Q9" s="385"/>
      <c r="R9" s="41"/>
      <c r="S9" s="41"/>
      <c r="T9" s="41"/>
      <c r="U9" s="41"/>
      <c r="V9" s="41"/>
      <c r="W9" s="41"/>
      <c r="X9" s="41"/>
      <c r="Y9" s="41"/>
    </row>
    <row r="10" spans="1:25" ht="30" customHeight="1" thickBot="1">
      <c r="A10" s="41"/>
      <c r="B10" s="394" t="s">
        <v>18</v>
      </c>
      <c r="C10" s="395"/>
      <c r="D10" s="346"/>
      <c r="E10" s="347"/>
      <c r="F10" s="348"/>
      <c r="G10" s="133" t="s">
        <v>15</v>
      </c>
      <c r="H10" s="341"/>
      <c r="I10" s="342"/>
      <c r="J10" s="138" t="s">
        <v>19</v>
      </c>
      <c r="K10" s="346"/>
      <c r="L10" s="348"/>
      <c r="M10" s="138" t="s">
        <v>15</v>
      </c>
      <c r="N10" s="361"/>
      <c r="O10" s="362"/>
      <c r="P10" s="386"/>
      <c r="Q10" s="387"/>
      <c r="R10" s="41"/>
      <c r="S10" s="41"/>
      <c r="T10" s="41"/>
      <c r="U10" s="41"/>
      <c r="V10" s="41"/>
      <c r="W10" s="41"/>
      <c r="X10" s="41"/>
      <c r="Y10" s="41"/>
    </row>
    <row r="11" spans="1:25" ht="93.65" customHeight="1" thickBot="1">
      <c r="A11" s="41"/>
      <c r="B11" s="350" t="s">
        <v>20</v>
      </c>
      <c r="C11" s="351"/>
      <c r="D11" s="378"/>
      <c r="E11" s="378"/>
      <c r="F11" s="378"/>
      <c r="G11" s="134" t="s">
        <v>21</v>
      </c>
      <c r="H11" s="349"/>
      <c r="I11" s="349"/>
      <c r="J11" s="134" t="s">
        <v>22</v>
      </c>
      <c r="K11" s="378"/>
      <c r="L11" s="378"/>
      <c r="M11" s="134" t="s">
        <v>23</v>
      </c>
      <c r="N11" s="377"/>
      <c r="O11" s="377"/>
      <c r="P11" s="375">
        <f>H42</f>
        <v>0</v>
      </c>
      <c r="Q11" s="376"/>
      <c r="R11" s="41"/>
      <c r="S11" s="41"/>
      <c r="T11" s="43"/>
      <c r="U11" s="41"/>
      <c r="V11" s="41"/>
      <c r="W11" s="41"/>
      <c r="X11" s="41"/>
      <c r="Y11" s="41"/>
    </row>
    <row r="12" spans="1:25" ht="12" customHeight="1" thickBot="1">
      <c r="A12" s="36"/>
      <c r="B12" s="127"/>
      <c r="C12" s="128"/>
      <c r="D12" s="59"/>
      <c r="E12" s="60"/>
      <c r="F12" s="59"/>
      <c r="G12" s="128"/>
      <c r="H12" s="59"/>
      <c r="I12" s="59"/>
      <c r="J12" s="59"/>
      <c r="K12" s="59"/>
      <c r="L12" s="59"/>
      <c r="M12" s="128"/>
      <c r="N12" s="59"/>
      <c r="O12" s="59"/>
      <c r="P12" s="59"/>
      <c r="Q12" s="61"/>
      <c r="R12" s="36"/>
      <c r="S12" s="36"/>
      <c r="T12" s="36"/>
      <c r="U12" s="36"/>
      <c r="V12" s="36"/>
      <c r="W12" s="36"/>
      <c r="X12" s="36"/>
      <c r="Y12" s="36"/>
    </row>
    <row r="13" spans="1:25" ht="15" customHeight="1">
      <c r="A13" s="43"/>
      <c r="B13" s="352" t="s">
        <v>25</v>
      </c>
      <c r="C13" s="354" t="s">
        <v>26</v>
      </c>
      <c r="D13" s="356" t="s">
        <v>27</v>
      </c>
      <c r="E13" s="356" t="s">
        <v>28</v>
      </c>
      <c r="F13" s="371" t="s">
        <v>29</v>
      </c>
      <c r="G13" s="372"/>
      <c r="H13" s="356" t="s">
        <v>30</v>
      </c>
      <c r="I13" s="356" t="s">
        <v>31</v>
      </c>
      <c r="J13" s="365" t="s">
        <v>49</v>
      </c>
      <c r="K13" s="366"/>
      <c r="L13" s="366"/>
      <c r="M13" s="366"/>
      <c r="N13" s="366"/>
      <c r="O13" s="366"/>
      <c r="P13" s="366"/>
      <c r="Q13" s="367"/>
      <c r="R13" s="43"/>
      <c r="S13" s="43"/>
      <c r="T13" s="43"/>
      <c r="U13" s="43"/>
      <c r="V13" s="43"/>
      <c r="W13" s="43"/>
      <c r="X13" s="43"/>
      <c r="Y13" s="43"/>
    </row>
    <row r="14" spans="1:25" ht="6" customHeight="1">
      <c r="A14" s="43"/>
      <c r="B14" s="353"/>
      <c r="C14" s="355"/>
      <c r="D14" s="357"/>
      <c r="E14" s="358"/>
      <c r="F14" s="373"/>
      <c r="G14" s="374"/>
      <c r="H14" s="357"/>
      <c r="I14" s="379"/>
      <c r="J14" s="368"/>
      <c r="K14" s="369"/>
      <c r="L14" s="369"/>
      <c r="M14" s="369"/>
      <c r="N14" s="369"/>
      <c r="O14" s="369"/>
      <c r="P14" s="369"/>
      <c r="Q14" s="370"/>
      <c r="R14" s="43"/>
      <c r="S14" s="43"/>
      <c r="T14" s="43"/>
      <c r="U14" s="43"/>
      <c r="V14" s="43"/>
      <c r="W14" s="43"/>
      <c r="X14" s="43"/>
      <c r="Y14" s="43"/>
    </row>
    <row r="15" spans="1:25" ht="55.25" customHeight="1" thickBot="1">
      <c r="A15" s="43"/>
      <c r="B15" s="353"/>
      <c r="C15" s="355"/>
      <c r="D15" s="357"/>
      <c r="E15" s="108" t="s">
        <v>32</v>
      </c>
      <c r="F15" s="108" t="s">
        <v>33</v>
      </c>
      <c r="G15" s="108" t="s">
        <v>34</v>
      </c>
      <c r="H15" s="357"/>
      <c r="I15" s="379"/>
      <c r="J15" s="109" t="s">
        <v>249</v>
      </c>
      <c r="K15" s="109" t="s">
        <v>78</v>
      </c>
      <c r="L15" s="109" t="s">
        <v>250</v>
      </c>
      <c r="M15" s="109" t="s">
        <v>79</v>
      </c>
      <c r="N15" s="109" t="s">
        <v>80</v>
      </c>
      <c r="O15" s="109" t="s">
        <v>81</v>
      </c>
      <c r="P15" s="109" t="s">
        <v>69</v>
      </c>
      <c r="Q15" s="109" t="s">
        <v>69</v>
      </c>
      <c r="R15" s="48">
        <v>45474</v>
      </c>
      <c r="S15" s="43"/>
      <c r="T15" s="43"/>
      <c r="U15" s="43"/>
      <c r="V15" s="43"/>
      <c r="W15" s="43"/>
      <c r="X15" s="43"/>
      <c r="Y15" s="43"/>
    </row>
    <row r="16" spans="1:25" ht="30" customHeight="1">
      <c r="A16" s="36"/>
      <c r="B16" s="113">
        <v>1</v>
      </c>
      <c r="C16" s="152"/>
      <c r="D16" s="310"/>
      <c r="E16" s="316"/>
      <c r="F16" s="313"/>
      <c r="G16" s="155"/>
      <c r="H16" s="141" t="str">
        <f>IF(R16="","",IF(OR(R16=7),"Mini 7 años",IF(OR(R16=8),"Mini 8 años",IF(OR(R16=9),"Mini 9 años",IF(OR(R16=10),"Preinfantil 10 años","Check FN")))))</f>
        <v/>
      </c>
      <c r="I16" s="154"/>
      <c r="J16" s="154"/>
      <c r="K16" s="154"/>
      <c r="L16" s="154"/>
      <c r="M16" s="154"/>
      <c r="N16" s="169"/>
      <c r="O16" s="154"/>
      <c r="P16" s="222"/>
      <c r="Q16" s="223"/>
      <c r="R16" s="36" t="str">
        <f>IF(E16="","",DATEDIF(E16,$R$15,"y"))</f>
        <v/>
      </c>
      <c r="S16" s="36"/>
      <c r="T16" s="36"/>
      <c r="U16" s="36"/>
      <c r="V16" s="36"/>
      <c r="W16" s="36"/>
      <c r="X16" s="36"/>
      <c r="Y16" s="36"/>
    </row>
    <row r="17" spans="1:25" ht="30" customHeight="1">
      <c r="A17" s="36"/>
      <c r="B17" s="114">
        <v>2</v>
      </c>
      <c r="C17" s="156"/>
      <c r="D17" s="311"/>
      <c r="E17" s="317"/>
      <c r="F17" s="314"/>
      <c r="G17" s="159"/>
      <c r="H17" s="142" t="str">
        <f t="shared" ref="H17:H31" si="0">IF(R17="","",IF(OR(R17=7),"Mini 7 años",IF(OR(R17=8),"Mini 8 años",IF(OR(R17=9),"Mini 9 años",IF(OR(R17=10),"Preinfantil 10 años","Check FN")))))</f>
        <v/>
      </c>
      <c r="I17" s="157"/>
      <c r="J17" s="157"/>
      <c r="K17" s="157"/>
      <c r="L17" s="157"/>
      <c r="M17" s="157"/>
      <c r="N17" s="170"/>
      <c r="O17" s="157"/>
      <c r="P17" s="224"/>
      <c r="Q17" s="225"/>
      <c r="R17" s="36" t="str">
        <f t="shared" ref="R17:R31" si="1">IF(E17="","",DATEDIF(E17,$R$15,"y"))</f>
        <v/>
      </c>
      <c r="S17" s="36"/>
      <c r="T17" s="36"/>
      <c r="U17" s="36"/>
      <c r="V17" s="36"/>
      <c r="W17" s="36"/>
      <c r="X17" s="36"/>
      <c r="Y17" s="36"/>
    </row>
    <row r="18" spans="1:25" ht="30" customHeight="1">
      <c r="A18" s="36"/>
      <c r="B18" s="114">
        <v>3</v>
      </c>
      <c r="C18" s="156"/>
      <c r="D18" s="311"/>
      <c r="E18" s="317"/>
      <c r="F18" s="314"/>
      <c r="G18" s="159"/>
      <c r="H18" s="142" t="str">
        <f t="shared" si="0"/>
        <v/>
      </c>
      <c r="I18" s="157"/>
      <c r="J18" s="157"/>
      <c r="K18" s="157"/>
      <c r="L18" s="157"/>
      <c r="M18" s="157"/>
      <c r="N18" s="170"/>
      <c r="O18" s="157"/>
      <c r="P18" s="224"/>
      <c r="Q18" s="225"/>
      <c r="R18" s="36" t="str">
        <f t="shared" si="1"/>
        <v/>
      </c>
      <c r="S18" s="36"/>
      <c r="T18" s="36"/>
      <c r="U18" s="36"/>
      <c r="V18" s="36"/>
      <c r="W18" s="36"/>
      <c r="X18" s="36"/>
      <c r="Y18" s="36"/>
    </row>
    <row r="19" spans="1:25" ht="30" customHeight="1">
      <c r="A19" s="36"/>
      <c r="B19" s="114">
        <v>4</v>
      </c>
      <c r="C19" s="156"/>
      <c r="D19" s="311"/>
      <c r="E19" s="317"/>
      <c r="F19" s="314"/>
      <c r="G19" s="159"/>
      <c r="H19" s="142" t="str">
        <f t="shared" si="0"/>
        <v/>
      </c>
      <c r="I19" s="157"/>
      <c r="J19" s="157"/>
      <c r="K19" s="157"/>
      <c r="L19" s="157"/>
      <c r="M19" s="157"/>
      <c r="N19" s="170"/>
      <c r="O19" s="157"/>
      <c r="P19" s="224"/>
      <c r="Q19" s="225"/>
      <c r="R19" s="36" t="str">
        <f t="shared" si="1"/>
        <v/>
      </c>
      <c r="S19" s="36"/>
      <c r="T19" s="36"/>
      <c r="U19" s="36"/>
      <c r="V19" s="36"/>
      <c r="W19" s="36"/>
      <c r="X19" s="36"/>
      <c r="Y19" s="36"/>
    </row>
    <row r="20" spans="1:25" ht="30" customHeight="1">
      <c r="A20" s="36"/>
      <c r="B20" s="114">
        <v>5</v>
      </c>
      <c r="C20" s="156"/>
      <c r="D20" s="311"/>
      <c r="E20" s="317"/>
      <c r="F20" s="314"/>
      <c r="G20" s="159"/>
      <c r="H20" s="142" t="str">
        <f t="shared" si="0"/>
        <v/>
      </c>
      <c r="I20" s="157"/>
      <c r="J20" s="157"/>
      <c r="K20" s="157"/>
      <c r="L20" s="157"/>
      <c r="M20" s="157"/>
      <c r="N20" s="170"/>
      <c r="O20" s="157"/>
      <c r="P20" s="224"/>
      <c r="Q20" s="225"/>
      <c r="R20" s="36" t="str">
        <f t="shared" si="1"/>
        <v/>
      </c>
      <c r="S20" s="36"/>
      <c r="T20" s="36"/>
      <c r="U20" s="36"/>
      <c r="V20" s="36"/>
      <c r="W20" s="36"/>
      <c r="X20" s="36"/>
      <c r="Y20" s="36"/>
    </row>
    <row r="21" spans="1:25" ht="30" customHeight="1">
      <c r="A21" s="36"/>
      <c r="B21" s="114">
        <v>6</v>
      </c>
      <c r="C21" s="156"/>
      <c r="D21" s="311"/>
      <c r="E21" s="317"/>
      <c r="F21" s="314"/>
      <c r="G21" s="159"/>
      <c r="H21" s="142" t="str">
        <f t="shared" si="0"/>
        <v/>
      </c>
      <c r="I21" s="157"/>
      <c r="J21" s="157"/>
      <c r="K21" s="157"/>
      <c r="L21" s="157"/>
      <c r="M21" s="157"/>
      <c r="N21" s="170"/>
      <c r="O21" s="157"/>
      <c r="P21" s="224"/>
      <c r="Q21" s="225"/>
      <c r="R21" s="36" t="str">
        <f t="shared" si="1"/>
        <v/>
      </c>
      <c r="S21" s="36"/>
      <c r="T21" s="36"/>
      <c r="U21" s="36"/>
      <c r="V21" s="36"/>
      <c r="W21" s="36"/>
      <c r="X21" s="36"/>
      <c r="Y21" s="36"/>
    </row>
    <row r="22" spans="1:25" ht="30" customHeight="1">
      <c r="A22" s="36"/>
      <c r="B22" s="114">
        <v>7</v>
      </c>
      <c r="C22" s="156"/>
      <c r="D22" s="311"/>
      <c r="E22" s="317"/>
      <c r="F22" s="314"/>
      <c r="G22" s="159"/>
      <c r="H22" s="142" t="str">
        <f t="shared" si="0"/>
        <v/>
      </c>
      <c r="I22" s="157"/>
      <c r="J22" s="157"/>
      <c r="K22" s="157"/>
      <c r="L22" s="157"/>
      <c r="M22" s="157"/>
      <c r="N22" s="170"/>
      <c r="O22" s="157"/>
      <c r="P22" s="224"/>
      <c r="Q22" s="225"/>
      <c r="R22" s="36" t="str">
        <f t="shared" si="1"/>
        <v/>
      </c>
      <c r="S22" s="36"/>
      <c r="T22" s="36"/>
      <c r="U22" s="36"/>
      <c r="V22" s="36"/>
      <c r="W22" s="36"/>
      <c r="X22" s="36"/>
      <c r="Y22" s="36"/>
    </row>
    <row r="23" spans="1:25" ht="30" customHeight="1">
      <c r="A23" s="36"/>
      <c r="B23" s="114">
        <v>8</v>
      </c>
      <c r="C23" s="156"/>
      <c r="D23" s="311"/>
      <c r="E23" s="317"/>
      <c r="F23" s="314"/>
      <c r="G23" s="159"/>
      <c r="H23" s="142" t="str">
        <f t="shared" si="0"/>
        <v/>
      </c>
      <c r="I23" s="157"/>
      <c r="J23" s="157"/>
      <c r="K23" s="157"/>
      <c r="L23" s="157"/>
      <c r="M23" s="157"/>
      <c r="N23" s="170"/>
      <c r="O23" s="157"/>
      <c r="P23" s="224"/>
      <c r="Q23" s="225"/>
      <c r="R23" s="36" t="str">
        <f t="shared" si="1"/>
        <v/>
      </c>
      <c r="S23" s="36"/>
      <c r="T23" s="36"/>
      <c r="U23" s="36"/>
      <c r="V23" s="36"/>
      <c r="W23" s="36"/>
      <c r="X23" s="36"/>
      <c r="Y23" s="36"/>
    </row>
    <row r="24" spans="1:25" ht="30" customHeight="1">
      <c r="A24" s="36"/>
      <c r="B24" s="114">
        <v>9</v>
      </c>
      <c r="C24" s="156"/>
      <c r="D24" s="311"/>
      <c r="E24" s="317"/>
      <c r="F24" s="314"/>
      <c r="G24" s="159"/>
      <c r="H24" s="142" t="str">
        <f t="shared" si="0"/>
        <v/>
      </c>
      <c r="I24" s="157"/>
      <c r="J24" s="157"/>
      <c r="K24" s="157"/>
      <c r="L24" s="157"/>
      <c r="M24" s="157"/>
      <c r="N24" s="170"/>
      <c r="O24" s="157"/>
      <c r="P24" s="224"/>
      <c r="Q24" s="225"/>
      <c r="R24" s="36" t="str">
        <f t="shared" si="1"/>
        <v/>
      </c>
      <c r="S24" s="36"/>
      <c r="T24" s="36"/>
      <c r="U24" s="36"/>
      <c r="V24" s="36"/>
      <c r="W24" s="36"/>
      <c r="X24" s="36"/>
      <c r="Y24" s="36"/>
    </row>
    <row r="25" spans="1:25" ht="30" customHeight="1">
      <c r="A25" s="36"/>
      <c r="B25" s="114">
        <v>10</v>
      </c>
      <c r="C25" s="156"/>
      <c r="D25" s="311"/>
      <c r="E25" s="317"/>
      <c r="F25" s="314"/>
      <c r="G25" s="159"/>
      <c r="H25" s="142" t="str">
        <f t="shared" si="0"/>
        <v/>
      </c>
      <c r="I25" s="157"/>
      <c r="J25" s="157"/>
      <c r="K25" s="157"/>
      <c r="L25" s="157"/>
      <c r="M25" s="157"/>
      <c r="N25" s="170"/>
      <c r="O25" s="157"/>
      <c r="P25" s="224"/>
      <c r="Q25" s="225"/>
      <c r="R25" s="36" t="str">
        <f t="shared" si="1"/>
        <v/>
      </c>
      <c r="S25" s="36"/>
      <c r="T25" s="36"/>
      <c r="U25" s="36"/>
      <c r="V25" s="36"/>
      <c r="W25" s="36"/>
      <c r="X25" s="36"/>
      <c r="Y25" s="36"/>
    </row>
    <row r="26" spans="1:25" ht="30" customHeight="1">
      <c r="A26" s="36"/>
      <c r="B26" s="114">
        <v>11</v>
      </c>
      <c r="C26" s="156"/>
      <c r="D26" s="311"/>
      <c r="E26" s="317"/>
      <c r="F26" s="314"/>
      <c r="G26" s="159"/>
      <c r="H26" s="142" t="str">
        <f t="shared" si="0"/>
        <v/>
      </c>
      <c r="I26" s="157"/>
      <c r="J26" s="157"/>
      <c r="K26" s="157"/>
      <c r="L26" s="157"/>
      <c r="M26" s="157"/>
      <c r="N26" s="170"/>
      <c r="O26" s="157"/>
      <c r="P26" s="224"/>
      <c r="Q26" s="225"/>
      <c r="R26" s="36" t="str">
        <f t="shared" si="1"/>
        <v/>
      </c>
      <c r="S26" s="36"/>
      <c r="T26" s="36"/>
      <c r="U26" s="36"/>
      <c r="V26" s="36"/>
      <c r="W26" s="36"/>
      <c r="X26" s="36"/>
      <c r="Y26" s="36"/>
    </row>
    <row r="27" spans="1:25" ht="30" customHeight="1">
      <c r="A27" s="36"/>
      <c r="B27" s="114">
        <v>12</v>
      </c>
      <c r="C27" s="156"/>
      <c r="D27" s="311"/>
      <c r="E27" s="317"/>
      <c r="F27" s="314"/>
      <c r="G27" s="159"/>
      <c r="H27" s="142" t="str">
        <f t="shared" si="0"/>
        <v/>
      </c>
      <c r="I27" s="157"/>
      <c r="J27" s="157"/>
      <c r="K27" s="157"/>
      <c r="L27" s="157"/>
      <c r="M27" s="157"/>
      <c r="N27" s="170"/>
      <c r="O27" s="157"/>
      <c r="P27" s="224"/>
      <c r="Q27" s="225"/>
      <c r="R27" s="36" t="str">
        <f t="shared" si="1"/>
        <v/>
      </c>
      <c r="S27" s="36"/>
      <c r="T27" s="36"/>
      <c r="U27" s="36"/>
      <c r="V27" s="36"/>
      <c r="W27" s="36"/>
      <c r="X27" s="36"/>
      <c r="Y27" s="36"/>
    </row>
    <row r="28" spans="1:25" ht="30" customHeight="1">
      <c r="A28" s="36"/>
      <c r="B28" s="114">
        <v>13</v>
      </c>
      <c r="C28" s="156"/>
      <c r="D28" s="311"/>
      <c r="E28" s="317"/>
      <c r="F28" s="314"/>
      <c r="G28" s="159"/>
      <c r="H28" s="142" t="str">
        <f t="shared" si="0"/>
        <v/>
      </c>
      <c r="I28" s="157"/>
      <c r="J28" s="157"/>
      <c r="K28" s="157"/>
      <c r="L28" s="157"/>
      <c r="M28" s="157"/>
      <c r="N28" s="170"/>
      <c r="O28" s="157"/>
      <c r="P28" s="224"/>
      <c r="Q28" s="225"/>
      <c r="R28" s="36" t="str">
        <f t="shared" si="1"/>
        <v/>
      </c>
      <c r="S28" s="36"/>
      <c r="T28" s="36"/>
      <c r="U28" s="36"/>
      <c r="V28" s="36"/>
      <c r="W28" s="36"/>
      <c r="X28" s="36"/>
      <c r="Y28" s="36"/>
    </row>
    <row r="29" spans="1:25" ht="30" customHeight="1">
      <c r="A29" s="36"/>
      <c r="B29" s="114">
        <v>14</v>
      </c>
      <c r="C29" s="156"/>
      <c r="D29" s="311"/>
      <c r="E29" s="317"/>
      <c r="F29" s="314"/>
      <c r="G29" s="159"/>
      <c r="H29" s="142" t="str">
        <f t="shared" si="0"/>
        <v/>
      </c>
      <c r="I29" s="157"/>
      <c r="J29" s="157"/>
      <c r="K29" s="157"/>
      <c r="L29" s="157"/>
      <c r="M29" s="157"/>
      <c r="N29" s="170"/>
      <c r="O29" s="157"/>
      <c r="P29" s="224"/>
      <c r="Q29" s="225"/>
      <c r="R29" s="36" t="str">
        <f t="shared" si="1"/>
        <v/>
      </c>
      <c r="S29" s="36"/>
      <c r="T29" s="36"/>
      <c r="U29" s="36"/>
      <c r="V29" s="36"/>
      <c r="W29" s="36"/>
      <c r="X29" s="36"/>
      <c r="Y29" s="36"/>
    </row>
    <row r="30" spans="1:25" ht="30" customHeight="1">
      <c r="A30" s="36"/>
      <c r="B30" s="114">
        <v>15</v>
      </c>
      <c r="C30" s="156"/>
      <c r="D30" s="311"/>
      <c r="E30" s="317"/>
      <c r="F30" s="314"/>
      <c r="G30" s="159"/>
      <c r="H30" s="142" t="str">
        <f t="shared" si="0"/>
        <v/>
      </c>
      <c r="I30" s="157"/>
      <c r="J30" s="157"/>
      <c r="K30" s="157"/>
      <c r="L30" s="157"/>
      <c r="M30" s="157"/>
      <c r="N30" s="170"/>
      <c r="O30" s="157"/>
      <c r="P30" s="224"/>
      <c r="Q30" s="225"/>
      <c r="R30" s="36" t="str">
        <f t="shared" si="1"/>
        <v/>
      </c>
      <c r="S30" s="36"/>
      <c r="T30" s="36"/>
      <c r="U30" s="36"/>
      <c r="V30" s="36"/>
      <c r="W30" s="36"/>
      <c r="X30" s="36"/>
      <c r="Y30" s="36"/>
    </row>
    <row r="31" spans="1:25" ht="30" customHeight="1" thickBot="1">
      <c r="A31" s="36"/>
      <c r="B31" s="115">
        <v>16</v>
      </c>
      <c r="C31" s="160"/>
      <c r="D31" s="312"/>
      <c r="E31" s="318"/>
      <c r="F31" s="315"/>
      <c r="G31" s="162"/>
      <c r="H31" s="143" t="str">
        <f t="shared" si="0"/>
        <v/>
      </c>
      <c r="I31" s="161"/>
      <c r="J31" s="161"/>
      <c r="K31" s="161"/>
      <c r="L31" s="161"/>
      <c r="M31" s="161"/>
      <c r="N31" s="171"/>
      <c r="O31" s="161"/>
      <c r="P31" s="226"/>
      <c r="Q31" s="227"/>
      <c r="R31" s="36" t="str">
        <f t="shared" si="1"/>
        <v/>
      </c>
      <c r="S31" s="36"/>
      <c r="T31" s="36"/>
      <c r="U31" s="36"/>
      <c r="V31" s="36"/>
      <c r="W31" s="36"/>
      <c r="X31" s="36"/>
      <c r="Y31" s="36"/>
    </row>
    <row r="32" spans="1:25" ht="35.25" customHeight="1">
      <c r="A32" s="36"/>
      <c r="B32" s="44"/>
      <c r="C32" s="45"/>
      <c r="D32" s="45"/>
      <c r="E32" s="46"/>
      <c r="F32" s="45"/>
      <c r="G32" s="45"/>
      <c r="H32" s="45"/>
      <c r="I32" s="49"/>
      <c r="J32" s="45"/>
      <c r="K32" s="45"/>
      <c r="L32" s="45"/>
      <c r="M32" s="45"/>
      <c r="N32" s="45"/>
      <c r="O32" s="45"/>
      <c r="P32" s="45"/>
      <c r="Q32" s="47"/>
      <c r="R32" s="36"/>
      <c r="S32" s="36"/>
      <c r="T32" s="50"/>
      <c r="U32" s="36"/>
      <c r="V32" s="36"/>
      <c r="W32" s="36"/>
      <c r="X32" s="36"/>
      <c r="Y32" s="36"/>
    </row>
    <row r="33" spans="1:25" ht="15" customHeight="1">
      <c r="A33" s="36"/>
      <c r="B33" s="44"/>
      <c r="C33" s="45"/>
      <c r="D33" s="45"/>
      <c r="E33" s="46"/>
      <c r="F33" s="45"/>
      <c r="G33" s="45"/>
      <c r="H33" s="45"/>
      <c r="I33" s="49"/>
      <c r="J33" s="45"/>
      <c r="K33" s="45"/>
      <c r="L33" s="45"/>
      <c r="M33" s="45"/>
      <c r="N33" s="45"/>
      <c r="O33" s="45"/>
      <c r="P33" s="45"/>
      <c r="Q33" s="47"/>
      <c r="R33" s="36"/>
      <c r="S33" s="36"/>
      <c r="T33" s="50"/>
      <c r="U33" s="36"/>
      <c r="V33" s="36"/>
      <c r="W33" s="36"/>
      <c r="X33" s="36"/>
      <c r="Y33" s="36"/>
    </row>
    <row r="34" spans="1:25" ht="15" customHeight="1">
      <c r="A34" s="36"/>
      <c r="B34" s="44"/>
      <c r="C34" s="51"/>
      <c r="D34" s="45"/>
      <c r="E34" s="46"/>
      <c r="F34" s="45"/>
      <c r="G34" s="45"/>
      <c r="H34" s="45"/>
      <c r="I34" s="49"/>
      <c r="J34" s="45"/>
      <c r="K34" s="45"/>
      <c r="L34" s="45"/>
      <c r="M34" s="45"/>
      <c r="N34" s="51"/>
      <c r="O34" s="45"/>
      <c r="P34" s="45"/>
      <c r="Q34" s="47"/>
      <c r="R34" s="36"/>
      <c r="S34" s="36"/>
      <c r="T34" s="50"/>
      <c r="U34" s="36"/>
      <c r="V34" s="36"/>
      <c r="W34" s="36"/>
      <c r="X34" s="36"/>
      <c r="Y34" s="36"/>
    </row>
    <row r="35" spans="1:25" ht="12" customHeight="1">
      <c r="A35" s="36"/>
      <c r="B35" s="44"/>
      <c r="C35" s="52" t="s">
        <v>36</v>
      </c>
      <c r="D35" s="52"/>
      <c r="E35" s="46"/>
      <c r="F35" s="45"/>
      <c r="G35" s="363" t="s">
        <v>37</v>
      </c>
      <c r="H35" s="364"/>
      <c r="I35" s="49"/>
      <c r="J35" s="45"/>
      <c r="K35" s="53"/>
      <c r="L35" s="53"/>
      <c r="M35" s="54" t="s">
        <v>38</v>
      </c>
      <c r="N35" s="45"/>
      <c r="O35" s="53"/>
      <c r="P35" s="53"/>
      <c r="Q35" s="47"/>
      <c r="R35" s="36"/>
      <c r="S35" s="36"/>
      <c r="T35" s="50"/>
      <c r="U35" s="36"/>
      <c r="V35" s="36"/>
      <c r="W35" s="36"/>
      <c r="X35" s="36"/>
      <c r="Y35" s="36"/>
    </row>
    <row r="36" spans="1:25" ht="12" customHeight="1">
      <c r="A36" s="36"/>
      <c r="B36" s="55"/>
      <c r="C36" s="51"/>
      <c r="D36" s="45"/>
      <c r="E36" s="46"/>
      <c r="F36" s="45"/>
      <c r="G36" s="51"/>
      <c r="H36" s="51"/>
      <c r="I36" s="56"/>
      <c r="J36" s="51"/>
      <c r="K36" s="51"/>
      <c r="L36" s="51"/>
      <c r="M36" s="51"/>
      <c r="N36" s="51"/>
      <c r="O36" s="51"/>
      <c r="P36" s="51"/>
      <c r="Q36" s="57"/>
      <c r="R36" s="36"/>
      <c r="S36" s="36"/>
      <c r="T36" s="50"/>
      <c r="U36" s="36"/>
      <c r="V36" s="36"/>
      <c r="W36" s="36"/>
      <c r="X36" s="36"/>
      <c r="Y36" s="36"/>
    </row>
    <row r="37" spans="1:25" ht="55.9" customHeight="1">
      <c r="A37" s="36"/>
      <c r="B37" s="44"/>
      <c r="C37" s="332" t="s">
        <v>39</v>
      </c>
      <c r="D37" s="329"/>
      <c r="E37" s="62" t="s">
        <v>40</v>
      </c>
      <c r="F37" s="333" t="s">
        <v>41</v>
      </c>
      <c r="G37" s="334"/>
      <c r="H37" s="335" t="s">
        <v>42</v>
      </c>
      <c r="I37" s="334"/>
      <c r="J37" s="53"/>
      <c r="K37" s="53"/>
      <c r="L37" s="53"/>
      <c r="M37" s="53"/>
      <c r="N37" s="53"/>
      <c r="O37" s="53"/>
      <c r="P37" s="53"/>
      <c r="Q37" s="58"/>
      <c r="R37" s="36"/>
      <c r="S37" s="36"/>
      <c r="T37" s="50"/>
      <c r="U37" s="36"/>
      <c r="V37" s="36"/>
      <c r="W37" s="36"/>
      <c r="X37" s="36"/>
      <c r="Y37" s="36"/>
    </row>
    <row r="38" spans="1:25" ht="46.5" customHeight="1">
      <c r="A38" s="36"/>
      <c r="B38" s="44"/>
      <c r="C38" s="328" t="s">
        <v>43</v>
      </c>
      <c r="D38" s="329"/>
      <c r="E38" s="298">
        <v>70</v>
      </c>
      <c r="F38" s="299">
        <f>K11</f>
        <v>0</v>
      </c>
      <c r="G38" s="300"/>
      <c r="H38" s="299">
        <f>K11*E38</f>
        <v>0</v>
      </c>
      <c r="I38" s="42"/>
      <c r="J38" s="45"/>
      <c r="K38" s="45"/>
      <c r="L38" s="45"/>
      <c r="M38" s="45"/>
      <c r="N38" s="45"/>
      <c r="O38" s="45"/>
      <c r="P38" s="45"/>
      <c r="Q38" s="47"/>
      <c r="R38" s="36"/>
      <c r="S38" s="36"/>
      <c r="T38" s="50"/>
      <c r="U38" s="36"/>
      <c r="V38" s="36"/>
      <c r="W38" s="36"/>
      <c r="X38" s="36"/>
      <c r="Y38" s="36"/>
    </row>
    <row r="39" spans="1:25" ht="46.5" customHeight="1">
      <c r="A39" s="36"/>
      <c r="B39" s="44"/>
      <c r="C39" s="328" t="s">
        <v>44</v>
      </c>
      <c r="D39" s="329"/>
      <c r="E39" s="298">
        <v>100</v>
      </c>
      <c r="F39" s="299">
        <f>N11</f>
        <v>0</v>
      </c>
      <c r="G39" s="300"/>
      <c r="H39" s="299">
        <f>N11*E39</f>
        <v>0</v>
      </c>
      <c r="I39" s="42"/>
      <c r="J39" s="45"/>
      <c r="K39" s="45"/>
      <c r="L39" s="45"/>
      <c r="M39" s="45"/>
      <c r="N39" s="45"/>
      <c r="O39" s="45"/>
      <c r="P39" s="45"/>
      <c r="Q39" s="47"/>
      <c r="R39" s="36"/>
      <c r="S39" s="36"/>
      <c r="T39" s="50"/>
      <c r="U39" s="36"/>
      <c r="V39" s="36"/>
      <c r="W39" s="36"/>
      <c r="X39" s="36"/>
      <c r="Y39" s="36"/>
    </row>
    <row r="40" spans="1:25" ht="46.5" customHeight="1">
      <c r="A40" s="36"/>
      <c r="B40" s="44"/>
      <c r="C40" s="328" t="s">
        <v>45</v>
      </c>
      <c r="D40" s="329"/>
      <c r="E40" s="298">
        <v>40</v>
      </c>
      <c r="F40" s="299">
        <f>D11</f>
        <v>0</v>
      </c>
      <c r="G40" s="300"/>
      <c r="H40" s="299">
        <f>D11*E40</f>
        <v>0</v>
      </c>
      <c r="I40" s="42"/>
      <c r="J40" s="45"/>
      <c r="K40" s="45"/>
      <c r="L40" s="45"/>
      <c r="M40" s="45"/>
      <c r="N40" s="45"/>
      <c r="O40" s="45"/>
      <c r="P40" s="45"/>
      <c r="Q40" s="47"/>
      <c r="R40" s="36"/>
      <c r="S40" s="36"/>
      <c r="T40" s="50"/>
      <c r="U40" s="36"/>
      <c r="V40" s="36"/>
      <c r="W40" s="36"/>
      <c r="X40" s="36"/>
      <c r="Y40" s="36"/>
    </row>
    <row r="41" spans="1:25" ht="46.5" customHeight="1">
      <c r="A41" s="36"/>
      <c r="B41" s="44"/>
      <c r="C41" s="328" t="s">
        <v>46</v>
      </c>
      <c r="D41" s="329"/>
      <c r="E41" s="298">
        <v>50</v>
      </c>
      <c r="F41" s="299">
        <f>H11</f>
        <v>0</v>
      </c>
      <c r="G41" s="300"/>
      <c r="H41" s="299">
        <f>E41*H11</f>
        <v>0</v>
      </c>
      <c r="I41" s="42"/>
      <c r="J41" s="45"/>
      <c r="K41" s="53"/>
      <c r="L41" s="54" t="s">
        <v>47</v>
      </c>
      <c r="M41" s="54"/>
      <c r="N41" s="53"/>
      <c r="O41" s="53"/>
      <c r="P41" s="53"/>
      <c r="Q41" s="47"/>
      <c r="R41" s="36"/>
      <c r="S41" s="36"/>
      <c r="T41" s="50"/>
      <c r="U41" s="36"/>
      <c r="V41" s="36"/>
      <c r="W41" s="36"/>
      <c r="X41" s="36"/>
      <c r="Y41" s="36"/>
    </row>
    <row r="42" spans="1:25" ht="55.5" customHeight="1">
      <c r="A42" s="36"/>
      <c r="B42" s="55"/>
      <c r="C42" s="330" t="s">
        <v>48</v>
      </c>
      <c r="D42" s="331"/>
      <c r="E42" s="331"/>
      <c r="F42" s="331"/>
      <c r="G42" s="329"/>
      <c r="H42" s="301">
        <f>SUM(H38:H41)</f>
        <v>0</v>
      </c>
      <c r="I42" s="42"/>
      <c r="J42" s="51"/>
      <c r="K42" s="51"/>
      <c r="L42" s="51"/>
      <c r="M42" s="51"/>
      <c r="N42" s="51"/>
      <c r="O42" s="51"/>
      <c r="P42" s="51"/>
      <c r="Q42" s="57"/>
      <c r="R42" s="36"/>
      <c r="S42" s="36"/>
      <c r="T42" s="50"/>
      <c r="U42" s="36"/>
      <c r="V42" s="36"/>
      <c r="W42" s="36"/>
      <c r="X42" s="36"/>
      <c r="Y42" s="36"/>
    </row>
    <row r="43" spans="1:25" ht="12" customHeight="1">
      <c r="A43" s="36"/>
      <c r="B43" s="36"/>
      <c r="C43" s="36"/>
      <c r="D43" s="36"/>
      <c r="E43" s="4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2" customHeight="1">
      <c r="A44" s="36"/>
      <c r="B44" s="36"/>
      <c r="C44" s="36"/>
      <c r="D44" s="36"/>
      <c r="E44" s="4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2" customHeight="1">
      <c r="A45" s="36"/>
      <c r="B45" s="36"/>
      <c r="C45" s="36"/>
      <c r="D45" s="36"/>
      <c r="E45" s="43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2" customHeight="1">
      <c r="A46" s="36"/>
      <c r="B46" s="36"/>
      <c r="C46" s="36"/>
      <c r="D46" s="36"/>
      <c r="E46" s="43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2" customHeight="1">
      <c r="A47" s="36"/>
      <c r="B47" s="36"/>
      <c r="C47" s="36"/>
      <c r="D47" s="36"/>
      <c r="E47" s="43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2" customHeight="1">
      <c r="A48" s="36"/>
      <c r="B48" s="36"/>
      <c r="C48" s="36"/>
      <c r="D48" s="36"/>
      <c r="E48" s="43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2" customHeight="1">
      <c r="A49" s="36"/>
      <c r="B49" s="36"/>
      <c r="C49" s="36"/>
      <c r="D49" s="36"/>
      <c r="E49" s="4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2" customHeight="1">
      <c r="A50" s="36"/>
      <c r="B50" s="36"/>
      <c r="C50" s="36"/>
      <c r="D50" s="36"/>
      <c r="E50" s="43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2" customHeight="1">
      <c r="A51" s="36"/>
      <c r="B51" s="36"/>
      <c r="C51" s="36"/>
      <c r="D51" s="36"/>
      <c r="E51" s="43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2" customHeight="1">
      <c r="A52" s="36"/>
      <c r="B52" s="36"/>
      <c r="C52" s="36"/>
      <c r="D52" s="36"/>
      <c r="E52" s="43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2" customHeight="1">
      <c r="A53" s="36"/>
      <c r="B53" s="36"/>
      <c r="C53" s="36"/>
      <c r="D53" s="36"/>
      <c r="E53" s="4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2" customHeight="1">
      <c r="A54" s="36"/>
      <c r="B54" s="36"/>
      <c r="C54" s="36"/>
      <c r="D54" s="36"/>
      <c r="E54" s="43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2" customHeight="1">
      <c r="A55" s="36"/>
      <c r="B55" s="36"/>
      <c r="C55" s="36"/>
      <c r="D55" s="36"/>
      <c r="E55" s="43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2" customHeight="1">
      <c r="A56" s="36"/>
      <c r="B56" s="36"/>
      <c r="C56" s="36"/>
      <c r="D56" s="36"/>
      <c r="E56" s="4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2" customHeight="1">
      <c r="A57" s="36"/>
      <c r="B57" s="36"/>
      <c r="C57" s="36"/>
      <c r="D57" s="36"/>
      <c r="E57" s="4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" customHeight="1">
      <c r="A58" s="36"/>
      <c r="B58" s="36"/>
      <c r="C58" s="36"/>
      <c r="D58" s="36"/>
      <c r="E58" s="43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" customHeight="1">
      <c r="A59" s="36"/>
      <c r="B59" s="36"/>
      <c r="C59" s="36"/>
      <c r="D59" s="36"/>
      <c r="E59" s="43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" customHeight="1">
      <c r="A60" s="36"/>
      <c r="B60" s="36"/>
      <c r="C60" s="36"/>
      <c r="D60" s="36"/>
      <c r="E60" s="43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" customHeight="1">
      <c r="A61" s="36"/>
      <c r="B61" s="36"/>
      <c r="C61" s="36"/>
      <c r="D61" s="36"/>
      <c r="E61" s="43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" customHeight="1">
      <c r="A62" s="36"/>
      <c r="B62" s="36"/>
      <c r="C62" s="36"/>
      <c r="D62" s="36"/>
      <c r="E62" s="43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" customHeight="1">
      <c r="A63" s="36"/>
      <c r="B63" s="36"/>
      <c r="C63" s="36"/>
      <c r="D63" s="36"/>
      <c r="E63" s="43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" customHeight="1">
      <c r="A64" s="36"/>
      <c r="B64" s="36"/>
      <c r="C64" s="36"/>
      <c r="D64" s="36"/>
      <c r="E64" s="43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2" customHeight="1">
      <c r="A65" s="36"/>
      <c r="B65" s="36"/>
      <c r="C65" s="36"/>
      <c r="D65" s="36"/>
      <c r="E65" s="43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2" customHeight="1">
      <c r="A66" s="36"/>
      <c r="B66" s="36"/>
      <c r="C66" s="36"/>
      <c r="D66" s="36"/>
      <c r="E66" s="43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2" customHeight="1">
      <c r="A67" s="36"/>
      <c r="B67" s="36"/>
      <c r="C67" s="36"/>
      <c r="D67" s="36"/>
      <c r="E67" s="43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2" customHeight="1">
      <c r="A68" s="36"/>
      <c r="B68" s="36"/>
      <c r="C68" s="36"/>
      <c r="D68" s="36"/>
      <c r="E68" s="43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2" customHeight="1">
      <c r="A69" s="36"/>
      <c r="B69" s="36"/>
      <c r="C69" s="36"/>
      <c r="D69" s="36"/>
      <c r="E69" s="43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2" customHeight="1">
      <c r="A70" s="36"/>
      <c r="B70" s="36"/>
      <c r="C70" s="36"/>
      <c r="D70" s="36"/>
      <c r="E70" s="43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2" customHeight="1">
      <c r="A71" s="36"/>
      <c r="B71" s="36"/>
      <c r="C71" s="36"/>
      <c r="D71" s="36"/>
      <c r="E71" s="43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2" customHeight="1">
      <c r="A72" s="36"/>
      <c r="B72" s="36"/>
      <c r="C72" s="36"/>
      <c r="D72" s="36"/>
      <c r="E72" s="43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2" customHeight="1">
      <c r="A73" s="36"/>
      <c r="B73" s="36"/>
      <c r="C73" s="36"/>
      <c r="D73" s="36"/>
      <c r="E73" s="43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2" customHeight="1">
      <c r="A74" s="36"/>
      <c r="B74" s="36"/>
      <c r="C74" s="36"/>
      <c r="D74" s="36"/>
      <c r="E74" s="4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2" customHeight="1">
      <c r="A75" s="36"/>
      <c r="B75" s="36"/>
      <c r="C75" s="36"/>
      <c r="D75" s="36"/>
      <c r="E75" s="43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2" customHeight="1">
      <c r="A76" s="36"/>
      <c r="B76" s="36"/>
      <c r="C76" s="36"/>
      <c r="D76" s="36"/>
      <c r="E76" s="43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2" customHeight="1">
      <c r="A77" s="36"/>
      <c r="B77" s="36"/>
      <c r="C77" s="36"/>
      <c r="D77" s="36"/>
      <c r="E77" s="43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2" customHeight="1">
      <c r="A78" s="36"/>
      <c r="B78" s="36"/>
      <c r="C78" s="36"/>
      <c r="D78" s="36"/>
      <c r="E78" s="43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2" customHeight="1">
      <c r="A79" s="36"/>
      <c r="B79" s="36"/>
      <c r="C79" s="36"/>
      <c r="D79" s="36"/>
      <c r="E79" s="43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2" customHeight="1">
      <c r="A80" s="36"/>
      <c r="B80" s="36"/>
      <c r="C80" s="36"/>
      <c r="D80" s="36"/>
      <c r="E80" s="43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2" customHeight="1">
      <c r="A81" s="36"/>
      <c r="B81" s="36"/>
      <c r="C81" s="36"/>
      <c r="D81" s="36"/>
      <c r="E81" s="43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2" customHeight="1">
      <c r="A82" s="36"/>
      <c r="B82" s="36"/>
      <c r="C82" s="36"/>
      <c r="D82" s="36"/>
      <c r="E82" s="43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2" customHeight="1">
      <c r="A83" s="36"/>
      <c r="B83" s="36"/>
      <c r="C83" s="36"/>
      <c r="D83" s="36"/>
      <c r="E83" s="43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2" customHeight="1">
      <c r="A84" s="36"/>
      <c r="B84" s="36"/>
      <c r="C84" s="36"/>
      <c r="D84" s="36"/>
      <c r="E84" s="4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2" customHeight="1">
      <c r="A85" s="36"/>
      <c r="B85" s="36"/>
      <c r="C85" s="36"/>
      <c r="D85" s="36"/>
      <c r="E85" s="43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2" customHeight="1">
      <c r="A86" s="36"/>
      <c r="B86" s="36"/>
      <c r="C86" s="36"/>
      <c r="D86" s="36"/>
      <c r="E86" s="43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2" customHeight="1">
      <c r="A87" s="36"/>
      <c r="B87" s="36"/>
      <c r="C87" s="36"/>
      <c r="D87" s="36"/>
      <c r="E87" s="43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2" customHeight="1">
      <c r="A88" s="36"/>
      <c r="B88" s="36"/>
      <c r="C88" s="36"/>
      <c r="D88" s="36"/>
      <c r="E88" s="43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2" customHeight="1">
      <c r="A89" s="36"/>
      <c r="B89" s="36"/>
      <c r="C89" s="36"/>
      <c r="D89" s="36"/>
      <c r="E89" s="43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2" customHeight="1">
      <c r="A90" s="36"/>
      <c r="B90" s="36"/>
      <c r="C90" s="36"/>
      <c r="D90" s="36"/>
      <c r="E90" s="43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2" customHeight="1">
      <c r="A91" s="36"/>
      <c r="B91" s="36"/>
      <c r="C91" s="36"/>
      <c r="D91" s="36"/>
      <c r="E91" s="43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2" customHeight="1">
      <c r="A92" s="36"/>
      <c r="B92" s="36"/>
      <c r="C92" s="36"/>
      <c r="D92" s="36"/>
      <c r="E92" s="43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2" customHeight="1">
      <c r="A93" s="36"/>
      <c r="B93" s="36"/>
      <c r="C93" s="36"/>
      <c r="D93" s="36"/>
      <c r="E93" s="43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2" customHeight="1">
      <c r="A94" s="36"/>
      <c r="B94" s="36"/>
      <c r="C94" s="36"/>
      <c r="D94" s="36"/>
      <c r="E94" s="43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2" customHeight="1">
      <c r="A95" s="36"/>
      <c r="B95" s="36"/>
      <c r="C95" s="36"/>
      <c r="D95" s="36"/>
      <c r="E95" s="43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2" customHeight="1">
      <c r="A96" s="36"/>
      <c r="B96" s="36"/>
      <c r="C96" s="36"/>
      <c r="D96" s="36"/>
      <c r="E96" s="43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2" customHeight="1">
      <c r="A97" s="36"/>
      <c r="B97" s="36"/>
      <c r="C97" s="36"/>
      <c r="D97" s="36"/>
      <c r="E97" s="43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2" customHeight="1">
      <c r="A98" s="36"/>
      <c r="B98" s="36"/>
      <c r="C98" s="36"/>
      <c r="D98" s="36"/>
      <c r="E98" s="43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2" customHeight="1">
      <c r="A99" s="36"/>
      <c r="B99" s="36"/>
      <c r="C99" s="36"/>
      <c r="D99" s="36"/>
      <c r="E99" s="43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2" customHeight="1">
      <c r="A100" s="36"/>
      <c r="B100" s="36"/>
      <c r="C100" s="36"/>
      <c r="D100" s="36"/>
      <c r="E100" s="43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2" customHeight="1">
      <c r="A101" s="36"/>
      <c r="B101" s="36"/>
      <c r="C101" s="36"/>
      <c r="D101" s="36"/>
      <c r="E101" s="43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2" customHeight="1">
      <c r="A102" s="36"/>
      <c r="B102" s="36"/>
      <c r="C102" s="36"/>
      <c r="D102" s="36"/>
      <c r="E102" s="43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2" customHeight="1">
      <c r="A103" s="36"/>
      <c r="B103" s="36"/>
      <c r="C103" s="36"/>
      <c r="D103" s="36"/>
      <c r="E103" s="43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2" customHeight="1">
      <c r="A104" s="36"/>
      <c r="B104" s="36"/>
      <c r="C104" s="36"/>
      <c r="D104" s="36"/>
      <c r="E104" s="43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2" customHeight="1">
      <c r="A105" s="36"/>
      <c r="B105" s="36"/>
      <c r="C105" s="36"/>
      <c r="D105" s="36"/>
      <c r="E105" s="43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2" customHeight="1">
      <c r="A106" s="36"/>
      <c r="B106" s="36"/>
      <c r="C106" s="36"/>
      <c r="D106" s="36"/>
      <c r="E106" s="4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2" customHeight="1">
      <c r="A107" s="36"/>
      <c r="B107" s="36"/>
      <c r="C107" s="36"/>
      <c r="D107" s="36"/>
      <c r="E107" s="43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2" customHeight="1">
      <c r="A108" s="36"/>
      <c r="B108" s="36"/>
      <c r="C108" s="36"/>
      <c r="D108" s="36"/>
      <c r="E108" s="43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2" customHeight="1">
      <c r="A109" s="36"/>
      <c r="B109" s="36"/>
      <c r="C109" s="36"/>
      <c r="D109" s="36"/>
      <c r="E109" s="43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2" customHeight="1">
      <c r="A110" s="36"/>
      <c r="B110" s="36"/>
      <c r="C110" s="36"/>
      <c r="D110" s="36"/>
      <c r="E110" s="43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2" customHeight="1">
      <c r="A111" s="36"/>
      <c r="B111" s="36"/>
      <c r="C111" s="36"/>
      <c r="D111" s="36"/>
      <c r="E111" s="43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2" customHeight="1">
      <c r="A112" s="36"/>
      <c r="B112" s="36"/>
      <c r="C112" s="36"/>
      <c r="D112" s="36"/>
      <c r="E112" s="43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2" customHeight="1">
      <c r="A113" s="36"/>
      <c r="B113" s="36"/>
      <c r="C113" s="36"/>
      <c r="D113" s="36"/>
      <c r="E113" s="43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2" customHeight="1">
      <c r="A114" s="36"/>
      <c r="B114" s="36"/>
      <c r="C114" s="36"/>
      <c r="D114" s="36"/>
      <c r="E114" s="43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2" customHeight="1">
      <c r="A115" s="36"/>
      <c r="B115" s="36"/>
      <c r="C115" s="36"/>
      <c r="D115" s="36"/>
      <c r="E115" s="43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2" customHeight="1">
      <c r="A116" s="36"/>
      <c r="B116" s="36"/>
      <c r="C116" s="36"/>
      <c r="D116" s="36"/>
      <c r="E116" s="43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2" customHeight="1">
      <c r="A117" s="36"/>
      <c r="B117" s="36"/>
      <c r="C117" s="36"/>
      <c r="D117" s="36"/>
      <c r="E117" s="43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2" customHeight="1">
      <c r="A118" s="36"/>
      <c r="B118" s="36"/>
      <c r="C118" s="36"/>
      <c r="D118" s="36"/>
      <c r="E118" s="43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2" customHeight="1">
      <c r="A119" s="36"/>
      <c r="B119" s="36"/>
      <c r="C119" s="36"/>
      <c r="D119" s="36"/>
      <c r="E119" s="43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2" customHeight="1">
      <c r="A120" s="36"/>
      <c r="B120" s="36"/>
      <c r="C120" s="36"/>
      <c r="D120" s="36"/>
      <c r="E120" s="43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2" customHeight="1">
      <c r="A121" s="36"/>
      <c r="B121" s="36"/>
      <c r="C121" s="36"/>
      <c r="D121" s="36"/>
      <c r="E121" s="43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2" customHeight="1">
      <c r="A122" s="36"/>
      <c r="B122" s="36"/>
      <c r="C122" s="36"/>
      <c r="D122" s="36"/>
      <c r="E122" s="43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2" customHeight="1">
      <c r="A123" s="36"/>
      <c r="B123" s="36"/>
      <c r="C123" s="36"/>
      <c r="D123" s="36"/>
      <c r="E123" s="43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ht="12" customHeight="1">
      <c r="A124" s="36"/>
      <c r="B124" s="36"/>
      <c r="C124" s="36"/>
      <c r="D124" s="36"/>
      <c r="E124" s="43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2" customHeight="1">
      <c r="A125" s="36"/>
      <c r="B125" s="36"/>
      <c r="C125" s="36"/>
      <c r="D125" s="36"/>
      <c r="E125" s="43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2" customHeight="1">
      <c r="A126" s="36"/>
      <c r="B126" s="36"/>
      <c r="C126" s="36"/>
      <c r="D126" s="36"/>
      <c r="E126" s="43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2" customHeight="1">
      <c r="A127" s="36"/>
      <c r="B127" s="36"/>
      <c r="C127" s="36"/>
      <c r="D127" s="36"/>
      <c r="E127" s="43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2" customHeight="1">
      <c r="A128" s="36"/>
      <c r="B128" s="36"/>
      <c r="C128" s="36"/>
      <c r="D128" s="36"/>
      <c r="E128" s="43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2" customHeight="1">
      <c r="A129" s="36"/>
      <c r="B129" s="36"/>
      <c r="C129" s="36"/>
      <c r="D129" s="36"/>
      <c r="E129" s="43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2" customHeight="1">
      <c r="A130" s="36"/>
      <c r="B130" s="36"/>
      <c r="C130" s="36"/>
      <c r="D130" s="36"/>
      <c r="E130" s="43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2" customHeight="1">
      <c r="A131" s="36"/>
      <c r="B131" s="36"/>
      <c r="C131" s="36"/>
      <c r="D131" s="36"/>
      <c r="E131" s="43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2" customHeight="1">
      <c r="A132" s="36"/>
      <c r="B132" s="36"/>
      <c r="C132" s="36"/>
      <c r="D132" s="36"/>
      <c r="E132" s="43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2" customHeight="1">
      <c r="A133" s="36"/>
      <c r="B133" s="36"/>
      <c r="C133" s="36"/>
      <c r="D133" s="36"/>
      <c r="E133" s="43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2" customHeight="1">
      <c r="A134" s="36"/>
      <c r="B134" s="36"/>
      <c r="C134" s="36"/>
      <c r="D134" s="36"/>
      <c r="E134" s="43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2" customHeight="1">
      <c r="A135" s="36"/>
      <c r="B135" s="36"/>
      <c r="C135" s="36"/>
      <c r="D135" s="36"/>
      <c r="E135" s="43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2" customHeight="1">
      <c r="A136" s="36"/>
      <c r="B136" s="36"/>
      <c r="C136" s="36"/>
      <c r="D136" s="36"/>
      <c r="E136" s="43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2" customHeight="1">
      <c r="A137" s="36"/>
      <c r="B137" s="36"/>
      <c r="C137" s="36"/>
      <c r="D137" s="36"/>
      <c r="E137" s="43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2" customHeight="1">
      <c r="A138" s="36"/>
      <c r="B138" s="36"/>
      <c r="C138" s="36"/>
      <c r="D138" s="36"/>
      <c r="E138" s="43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2" customHeight="1">
      <c r="A139" s="36"/>
      <c r="B139" s="36"/>
      <c r="C139" s="36"/>
      <c r="D139" s="36"/>
      <c r="E139" s="43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2" customHeight="1">
      <c r="A140" s="36"/>
      <c r="B140" s="36"/>
      <c r="C140" s="36"/>
      <c r="D140" s="36"/>
      <c r="E140" s="43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2" customHeight="1">
      <c r="A141" s="36"/>
      <c r="B141" s="36"/>
      <c r="C141" s="36"/>
      <c r="D141" s="36"/>
      <c r="E141" s="43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2" customHeight="1">
      <c r="A142" s="36"/>
      <c r="B142" s="36"/>
      <c r="C142" s="36"/>
      <c r="D142" s="36"/>
      <c r="E142" s="43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2" customHeight="1">
      <c r="A143" s="36"/>
      <c r="B143" s="36"/>
      <c r="C143" s="36"/>
      <c r="D143" s="36"/>
      <c r="E143" s="43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2" customHeight="1">
      <c r="A144" s="36"/>
      <c r="B144" s="36"/>
      <c r="C144" s="36"/>
      <c r="D144" s="36"/>
      <c r="E144" s="4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2" customHeight="1">
      <c r="A145" s="36"/>
      <c r="B145" s="36"/>
      <c r="C145" s="36"/>
      <c r="D145" s="36"/>
      <c r="E145" s="43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2" customHeight="1">
      <c r="A146" s="36"/>
      <c r="B146" s="36"/>
      <c r="C146" s="36"/>
      <c r="D146" s="36"/>
      <c r="E146" s="43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2" customHeight="1">
      <c r="A147" s="36"/>
      <c r="B147" s="36"/>
      <c r="C147" s="36"/>
      <c r="D147" s="36"/>
      <c r="E147" s="43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2" customHeight="1">
      <c r="A148" s="36"/>
      <c r="B148" s="36"/>
      <c r="C148" s="36"/>
      <c r="D148" s="36"/>
      <c r="E148" s="43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2" customHeight="1">
      <c r="A149" s="36"/>
      <c r="B149" s="36"/>
      <c r="C149" s="36"/>
      <c r="D149" s="36"/>
      <c r="E149" s="43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2" customHeight="1">
      <c r="A150" s="36"/>
      <c r="B150" s="36"/>
      <c r="C150" s="36"/>
      <c r="D150" s="36"/>
      <c r="E150" s="43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2" customHeight="1">
      <c r="A151" s="36"/>
      <c r="B151" s="36"/>
      <c r="C151" s="36"/>
      <c r="D151" s="36"/>
      <c r="E151" s="4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2" customHeight="1">
      <c r="A152" s="36"/>
      <c r="B152" s="36"/>
      <c r="C152" s="36"/>
      <c r="D152" s="36"/>
      <c r="E152" s="43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2" customHeight="1">
      <c r="A153" s="36"/>
      <c r="B153" s="36"/>
      <c r="C153" s="36"/>
      <c r="D153" s="36"/>
      <c r="E153" s="43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2" customHeight="1">
      <c r="A154" s="36"/>
      <c r="B154" s="36"/>
      <c r="C154" s="36"/>
      <c r="D154" s="36"/>
      <c r="E154" s="43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2" customHeight="1">
      <c r="A155" s="36"/>
      <c r="B155" s="36"/>
      <c r="C155" s="36"/>
      <c r="D155" s="36"/>
      <c r="E155" s="43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2" customHeight="1">
      <c r="A156" s="36"/>
      <c r="B156" s="36"/>
      <c r="C156" s="36"/>
      <c r="D156" s="36"/>
      <c r="E156" s="43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2" customHeight="1">
      <c r="A157" s="36"/>
      <c r="B157" s="36"/>
      <c r="C157" s="36"/>
      <c r="D157" s="36"/>
      <c r="E157" s="43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2" customHeight="1">
      <c r="A158" s="36"/>
      <c r="B158" s="36"/>
      <c r="C158" s="36"/>
      <c r="D158" s="36"/>
      <c r="E158" s="43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2" customHeight="1">
      <c r="A159" s="36"/>
      <c r="B159" s="36"/>
      <c r="C159" s="36"/>
      <c r="D159" s="36"/>
      <c r="E159" s="43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2" customHeight="1">
      <c r="A160" s="36"/>
      <c r="B160" s="36"/>
      <c r="C160" s="36"/>
      <c r="D160" s="36"/>
      <c r="E160" s="43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2" customHeight="1">
      <c r="A161" s="36"/>
      <c r="B161" s="36"/>
      <c r="C161" s="36"/>
      <c r="D161" s="36"/>
      <c r="E161" s="43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2" customHeight="1">
      <c r="A162" s="36"/>
      <c r="B162" s="36"/>
      <c r="C162" s="36"/>
      <c r="D162" s="36"/>
      <c r="E162" s="43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2" customHeight="1">
      <c r="A163" s="36"/>
      <c r="B163" s="36"/>
      <c r="C163" s="36"/>
      <c r="D163" s="36"/>
      <c r="E163" s="43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2" customHeight="1">
      <c r="A164" s="36"/>
      <c r="B164" s="36"/>
      <c r="C164" s="36"/>
      <c r="D164" s="36"/>
      <c r="E164" s="43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2" customHeight="1">
      <c r="A165" s="36"/>
      <c r="B165" s="36"/>
      <c r="C165" s="36"/>
      <c r="D165" s="36"/>
      <c r="E165" s="43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2" customHeight="1">
      <c r="A166" s="36"/>
      <c r="B166" s="36"/>
      <c r="C166" s="36"/>
      <c r="D166" s="36"/>
      <c r="E166" s="43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2" customHeight="1">
      <c r="A167" s="36"/>
      <c r="B167" s="36"/>
      <c r="C167" s="36"/>
      <c r="D167" s="36"/>
      <c r="E167" s="43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2" customHeight="1">
      <c r="A168" s="36"/>
      <c r="B168" s="36"/>
      <c r="C168" s="36"/>
      <c r="D168" s="36"/>
      <c r="E168" s="43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2" customHeight="1">
      <c r="A169" s="36"/>
      <c r="B169" s="36"/>
      <c r="C169" s="36"/>
      <c r="D169" s="36"/>
      <c r="E169" s="43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2" customHeight="1">
      <c r="A170" s="36"/>
      <c r="B170" s="36"/>
      <c r="C170" s="36"/>
      <c r="D170" s="36"/>
      <c r="E170" s="43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2" customHeight="1">
      <c r="A171" s="36"/>
      <c r="B171" s="36"/>
      <c r="C171" s="36"/>
      <c r="D171" s="36"/>
      <c r="E171" s="43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2" customHeight="1">
      <c r="A172" s="36"/>
      <c r="B172" s="36"/>
      <c r="C172" s="36"/>
      <c r="D172" s="36"/>
      <c r="E172" s="43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2" customHeight="1">
      <c r="A173" s="36"/>
      <c r="B173" s="36"/>
      <c r="C173" s="36"/>
      <c r="D173" s="36"/>
      <c r="E173" s="43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2" customHeight="1">
      <c r="A174" s="36"/>
      <c r="B174" s="36"/>
      <c r="C174" s="36"/>
      <c r="D174" s="36"/>
      <c r="E174" s="43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2" customHeight="1">
      <c r="A175" s="36"/>
      <c r="B175" s="36"/>
      <c r="C175" s="36"/>
      <c r="D175" s="36"/>
      <c r="E175" s="43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2" customHeight="1">
      <c r="A176" s="36"/>
      <c r="B176" s="36"/>
      <c r="C176" s="36"/>
      <c r="D176" s="36"/>
      <c r="E176" s="43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2" customHeight="1">
      <c r="A177" s="36"/>
      <c r="B177" s="36"/>
      <c r="C177" s="36"/>
      <c r="D177" s="36"/>
      <c r="E177" s="43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2" customHeight="1">
      <c r="A178" s="36"/>
      <c r="B178" s="36"/>
      <c r="C178" s="36"/>
      <c r="D178" s="36"/>
      <c r="E178" s="43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2" customHeight="1">
      <c r="A179" s="36"/>
      <c r="B179" s="36"/>
      <c r="C179" s="36"/>
      <c r="D179" s="36"/>
      <c r="E179" s="43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2" customHeight="1">
      <c r="A180" s="36"/>
      <c r="B180" s="36"/>
      <c r="C180" s="36"/>
      <c r="D180" s="36"/>
      <c r="E180" s="43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2" customHeight="1">
      <c r="A181" s="36"/>
      <c r="B181" s="36"/>
      <c r="C181" s="36"/>
      <c r="D181" s="36"/>
      <c r="E181" s="43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2" customHeight="1">
      <c r="A182" s="36"/>
      <c r="B182" s="36"/>
      <c r="C182" s="36"/>
      <c r="D182" s="36"/>
      <c r="E182" s="43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2" customHeight="1">
      <c r="A183" s="36"/>
      <c r="B183" s="36"/>
      <c r="C183" s="36"/>
      <c r="D183" s="36"/>
      <c r="E183" s="43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2" customHeight="1">
      <c r="A184" s="36"/>
      <c r="B184" s="36"/>
      <c r="C184" s="36"/>
      <c r="D184" s="36"/>
      <c r="E184" s="43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2" customHeight="1">
      <c r="A185" s="36"/>
      <c r="B185" s="36"/>
      <c r="C185" s="36"/>
      <c r="D185" s="36"/>
      <c r="E185" s="43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2" customHeight="1">
      <c r="A186" s="36"/>
      <c r="B186" s="36"/>
      <c r="C186" s="36"/>
      <c r="D186" s="36"/>
      <c r="E186" s="43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2" customHeight="1">
      <c r="A187" s="36"/>
      <c r="B187" s="36"/>
      <c r="C187" s="36"/>
      <c r="D187" s="36"/>
      <c r="E187" s="43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2" customHeight="1">
      <c r="A188" s="36"/>
      <c r="B188" s="36"/>
      <c r="C188" s="36"/>
      <c r="D188" s="36"/>
      <c r="E188" s="43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2" customHeight="1">
      <c r="A189" s="36"/>
      <c r="B189" s="36"/>
      <c r="C189" s="36"/>
      <c r="D189" s="36"/>
      <c r="E189" s="43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2" customHeight="1">
      <c r="A190" s="36"/>
      <c r="B190" s="36"/>
      <c r="C190" s="36"/>
      <c r="D190" s="36"/>
      <c r="E190" s="43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2" customHeight="1">
      <c r="A191" s="36"/>
      <c r="B191" s="36"/>
      <c r="C191" s="36"/>
      <c r="D191" s="36"/>
      <c r="E191" s="43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2" customHeight="1">
      <c r="A192" s="36"/>
      <c r="B192" s="36"/>
      <c r="C192" s="36"/>
      <c r="D192" s="36"/>
      <c r="E192" s="43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2" customHeight="1">
      <c r="A193" s="36"/>
      <c r="B193" s="36"/>
      <c r="C193" s="36"/>
      <c r="D193" s="36"/>
      <c r="E193" s="43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2" customHeight="1">
      <c r="A194" s="36"/>
      <c r="B194" s="36"/>
      <c r="C194" s="36"/>
      <c r="D194" s="36"/>
      <c r="E194" s="4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2" customHeight="1">
      <c r="A195" s="36"/>
      <c r="B195" s="36"/>
      <c r="C195" s="36"/>
      <c r="D195" s="36"/>
      <c r="E195" s="43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2" customHeight="1">
      <c r="A196" s="36"/>
      <c r="B196" s="36"/>
      <c r="C196" s="36"/>
      <c r="D196" s="36"/>
      <c r="E196" s="43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2" customHeight="1">
      <c r="A197" s="36"/>
      <c r="B197" s="36"/>
      <c r="C197" s="36"/>
      <c r="D197" s="36"/>
      <c r="E197" s="43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2" customHeight="1">
      <c r="A198" s="36"/>
      <c r="B198" s="36"/>
      <c r="C198" s="36"/>
      <c r="D198" s="36"/>
      <c r="E198" s="43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2" customHeight="1">
      <c r="A199" s="36"/>
      <c r="B199" s="36"/>
      <c r="C199" s="36"/>
      <c r="D199" s="36"/>
      <c r="E199" s="43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2" customHeight="1">
      <c r="A200" s="36"/>
      <c r="B200" s="36"/>
      <c r="C200" s="36"/>
      <c r="D200" s="36"/>
      <c r="E200" s="43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2" customHeight="1">
      <c r="A201" s="36"/>
      <c r="B201" s="36"/>
      <c r="C201" s="36"/>
      <c r="D201" s="36"/>
      <c r="E201" s="43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2" customHeight="1">
      <c r="A202" s="36"/>
      <c r="B202" s="36"/>
      <c r="C202" s="36"/>
      <c r="D202" s="36"/>
      <c r="E202" s="43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2" customHeight="1">
      <c r="A203" s="36"/>
      <c r="B203" s="36"/>
      <c r="C203" s="36"/>
      <c r="D203" s="36"/>
      <c r="E203" s="43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2" customHeight="1">
      <c r="A204" s="36"/>
      <c r="B204" s="36"/>
      <c r="C204" s="36"/>
      <c r="D204" s="36"/>
      <c r="E204" s="43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2" customHeight="1">
      <c r="A205" s="36"/>
      <c r="B205" s="36"/>
      <c r="C205" s="36"/>
      <c r="D205" s="36"/>
      <c r="E205" s="43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2" customHeight="1">
      <c r="A206" s="36"/>
      <c r="B206" s="36"/>
      <c r="C206" s="36"/>
      <c r="D206" s="36"/>
      <c r="E206" s="43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2" customHeight="1">
      <c r="A207" s="36"/>
      <c r="B207" s="36"/>
      <c r="C207" s="36"/>
      <c r="D207" s="36"/>
      <c r="E207" s="43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2" customHeight="1">
      <c r="A208" s="36"/>
      <c r="B208" s="36"/>
      <c r="C208" s="36"/>
      <c r="D208" s="36"/>
      <c r="E208" s="43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2" customHeight="1">
      <c r="A209" s="36"/>
      <c r="B209" s="36"/>
      <c r="C209" s="36"/>
      <c r="D209" s="36"/>
      <c r="E209" s="43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2" customHeight="1">
      <c r="A210" s="36"/>
      <c r="B210" s="36"/>
      <c r="C210" s="36"/>
      <c r="D210" s="36"/>
      <c r="E210" s="43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2" customHeight="1">
      <c r="A211" s="36"/>
      <c r="B211" s="36"/>
      <c r="C211" s="36"/>
      <c r="D211" s="36"/>
      <c r="E211" s="43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2" customHeight="1">
      <c r="A212" s="36"/>
      <c r="B212" s="36"/>
      <c r="C212" s="36"/>
      <c r="D212" s="36"/>
      <c r="E212" s="43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2" customHeight="1">
      <c r="A213" s="36"/>
      <c r="B213" s="36"/>
      <c r="C213" s="36"/>
      <c r="D213" s="36"/>
      <c r="E213" s="43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2" customHeight="1">
      <c r="A214" s="36"/>
      <c r="B214" s="36"/>
      <c r="C214" s="36"/>
      <c r="D214" s="36"/>
      <c r="E214" s="43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2" customHeight="1">
      <c r="A215" s="36"/>
      <c r="B215" s="36"/>
      <c r="C215" s="36"/>
      <c r="D215" s="36"/>
      <c r="E215" s="43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2" customHeight="1">
      <c r="A216" s="36"/>
      <c r="B216" s="36"/>
      <c r="C216" s="36"/>
      <c r="D216" s="36"/>
      <c r="E216" s="43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2" customHeight="1">
      <c r="A217" s="36"/>
      <c r="B217" s="36"/>
      <c r="C217" s="36"/>
      <c r="D217" s="36"/>
      <c r="E217" s="43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2" customHeight="1">
      <c r="A218" s="36"/>
      <c r="B218" s="36"/>
      <c r="C218" s="36"/>
      <c r="D218" s="36"/>
      <c r="E218" s="43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2" customHeight="1">
      <c r="A219" s="36"/>
      <c r="B219" s="36"/>
      <c r="C219" s="36"/>
      <c r="D219" s="36"/>
      <c r="E219" s="43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2" customHeight="1">
      <c r="A220" s="36"/>
      <c r="B220" s="36"/>
      <c r="C220" s="36"/>
      <c r="D220" s="36"/>
      <c r="E220" s="43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2" customHeight="1">
      <c r="A221" s="36"/>
      <c r="B221" s="36"/>
      <c r="C221" s="36"/>
      <c r="D221" s="36"/>
      <c r="E221" s="43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ht="12" customHeight="1">
      <c r="A222" s="36"/>
      <c r="B222" s="36"/>
      <c r="C222" s="36"/>
      <c r="D222" s="36"/>
      <c r="E222" s="43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ht="12" customHeight="1">
      <c r="A223" s="36"/>
      <c r="B223" s="36"/>
      <c r="C223" s="36"/>
      <c r="D223" s="36"/>
      <c r="E223" s="43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ht="12" customHeight="1">
      <c r="A224" s="36"/>
      <c r="B224" s="36"/>
      <c r="C224" s="36"/>
      <c r="D224" s="36"/>
      <c r="E224" s="43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ht="12" customHeight="1">
      <c r="A225" s="36"/>
      <c r="B225" s="36"/>
      <c r="C225" s="36"/>
      <c r="D225" s="36"/>
      <c r="E225" s="43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ht="12" customHeight="1">
      <c r="A226" s="36"/>
      <c r="B226" s="36"/>
      <c r="C226" s="36"/>
      <c r="D226" s="36"/>
      <c r="E226" s="43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ht="12" customHeight="1">
      <c r="A227" s="36"/>
      <c r="B227" s="36"/>
      <c r="C227" s="36"/>
      <c r="D227" s="36"/>
      <c r="E227" s="43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ht="12" customHeight="1">
      <c r="A228" s="36"/>
      <c r="B228" s="36"/>
      <c r="C228" s="36"/>
      <c r="D228" s="36"/>
      <c r="E228" s="43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ht="12" customHeight="1">
      <c r="A229" s="36"/>
      <c r="B229" s="36"/>
      <c r="C229" s="36"/>
      <c r="D229" s="36"/>
      <c r="E229" s="43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ht="12" customHeight="1">
      <c r="A230" s="36"/>
      <c r="B230" s="36"/>
      <c r="C230" s="36"/>
      <c r="D230" s="36"/>
      <c r="E230" s="43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ht="12" customHeight="1">
      <c r="A231" s="36"/>
      <c r="B231" s="36"/>
      <c r="C231" s="36"/>
      <c r="D231" s="36"/>
      <c r="E231" s="43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ht="12" customHeight="1">
      <c r="A232" s="36"/>
      <c r="B232" s="36"/>
      <c r="C232" s="36"/>
      <c r="D232" s="36"/>
      <c r="E232" s="43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ht="12" customHeight="1">
      <c r="A233" s="36"/>
      <c r="B233" s="36"/>
      <c r="C233" s="36"/>
      <c r="D233" s="36"/>
      <c r="E233" s="43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ht="12" customHeight="1">
      <c r="A234" s="36"/>
      <c r="B234" s="36"/>
      <c r="C234" s="36"/>
      <c r="D234" s="36"/>
      <c r="E234" s="43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ht="12" customHeight="1">
      <c r="A235" s="36"/>
      <c r="B235" s="36"/>
      <c r="C235" s="36"/>
      <c r="D235" s="36"/>
      <c r="E235" s="43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ht="12" customHeight="1">
      <c r="A236" s="36"/>
      <c r="B236" s="36"/>
      <c r="C236" s="36"/>
      <c r="D236" s="36"/>
      <c r="E236" s="43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ht="12" customHeight="1">
      <c r="A237" s="36"/>
      <c r="B237" s="36"/>
      <c r="C237" s="36"/>
      <c r="D237" s="36"/>
      <c r="E237" s="43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ht="12" customHeight="1">
      <c r="A238" s="36"/>
      <c r="B238" s="36"/>
      <c r="C238" s="36"/>
      <c r="D238" s="36"/>
      <c r="E238" s="43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ht="12" customHeight="1">
      <c r="A239" s="36"/>
      <c r="B239" s="36"/>
      <c r="C239" s="36"/>
      <c r="D239" s="36"/>
      <c r="E239" s="43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ht="12" customHeight="1">
      <c r="A240" s="36"/>
      <c r="B240" s="36"/>
      <c r="C240" s="36"/>
      <c r="D240" s="36"/>
      <c r="E240" s="43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ht="12" customHeight="1">
      <c r="A241" s="36"/>
      <c r="B241" s="36"/>
      <c r="C241" s="36"/>
      <c r="D241" s="36"/>
      <c r="E241" s="43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ht="12" customHeight="1">
      <c r="A242" s="36"/>
      <c r="B242" s="36"/>
      <c r="C242" s="36"/>
      <c r="D242" s="36"/>
      <c r="E242" s="43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ht="12" customHeight="1">
      <c r="A243" s="36"/>
      <c r="B243" s="36"/>
      <c r="C243" s="36"/>
      <c r="D243" s="36"/>
      <c r="E243" s="43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ht="12" customHeight="1">
      <c r="A244" s="36"/>
      <c r="B244" s="36"/>
      <c r="C244" s="36"/>
      <c r="D244" s="36"/>
      <c r="E244" s="43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ht="12" customHeight="1">
      <c r="A245" s="36"/>
      <c r="B245" s="36"/>
      <c r="C245" s="36"/>
      <c r="D245" s="36"/>
      <c r="E245" s="43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ht="12" customHeight="1">
      <c r="A246" s="36"/>
      <c r="B246" s="36"/>
      <c r="C246" s="36"/>
      <c r="D246" s="36"/>
      <c r="E246" s="43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ht="12" customHeight="1">
      <c r="A247" s="36"/>
      <c r="B247" s="36"/>
      <c r="C247" s="36"/>
      <c r="D247" s="36"/>
      <c r="E247" s="43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ht="12" customHeight="1">
      <c r="A248" s="36"/>
      <c r="B248" s="36"/>
      <c r="C248" s="36"/>
      <c r="D248" s="36"/>
      <c r="E248" s="43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ht="12" customHeight="1">
      <c r="A249" s="36"/>
      <c r="B249" s="36"/>
      <c r="C249" s="36"/>
      <c r="D249" s="36"/>
      <c r="E249" s="43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ht="12" customHeight="1">
      <c r="A250" s="36"/>
      <c r="B250" s="36"/>
      <c r="C250" s="36"/>
      <c r="D250" s="36"/>
      <c r="E250" s="43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ht="12" customHeight="1">
      <c r="A251" s="36"/>
      <c r="B251" s="36"/>
      <c r="C251" s="36"/>
      <c r="D251" s="36"/>
      <c r="E251" s="4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ht="12" customHeight="1">
      <c r="A252" s="36"/>
      <c r="B252" s="36"/>
      <c r="C252" s="36"/>
      <c r="D252" s="36"/>
      <c r="E252" s="4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ht="12" customHeight="1">
      <c r="A253" s="36"/>
      <c r="B253" s="36"/>
      <c r="C253" s="36"/>
      <c r="D253" s="36"/>
      <c r="E253" s="43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ht="12" customHeight="1">
      <c r="A254" s="36"/>
      <c r="B254" s="36"/>
      <c r="C254" s="36"/>
      <c r="D254" s="36"/>
      <c r="E254" s="43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ht="12" customHeight="1">
      <c r="A255" s="36"/>
      <c r="B255" s="36"/>
      <c r="C255" s="36"/>
      <c r="D255" s="36"/>
      <c r="E255" s="43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ht="12" customHeight="1">
      <c r="A256" s="36"/>
      <c r="B256" s="36"/>
      <c r="C256" s="36"/>
      <c r="D256" s="36"/>
      <c r="E256" s="43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ht="12" customHeight="1">
      <c r="A257" s="36"/>
      <c r="B257" s="36"/>
      <c r="C257" s="36"/>
      <c r="D257" s="36"/>
      <c r="E257" s="43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ht="12" customHeight="1">
      <c r="A258" s="36"/>
      <c r="B258" s="36"/>
      <c r="C258" s="36"/>
      <c r="D258" s="36"/>
      <c r="E258" s="43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ht="12" customHeight="1">
      <c r="A259" s="36"/>
      <c r="B259" s="36"/>
      <c r="C259" s="36"/>
      <c r="D259" s="36"/>
      <c r="E259" s="43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ht="12" customHeight="1">
      <c r="A260" s="36"/>
      <c r="B260" s="36"/>
      <c r="C260" s="36"/>
      <c r="D260" s="36"/>
      <c r="E260" s="43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ht="12" customHeight="1">
      <c r="A261" s="36"/>
      <c r="B261" s="36"/>
      <c r="C261" s="36"/>
      <c r="D261" s="36"/>
      <c r="E261" s="43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ht="12" customHeight="1">
      <c r="A262" s="36"/>
      <c r="B262" s="36"/>
      <c r="C262" s="36"/>
      <c r="D262" s="36"/>
      <c r="E262" s="43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ht="12" customHeight="1">
      <c r="A263" s="36"/>
      <c r="B263" s="36"/>
      <c r="C263" s="36"/>
      <c r="D263" s="36"/>
      <c r="E263" s="43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ht="12" customHeight="1">
      <c r="A264" s="36"/>
      <c r="B264" s="36"/>
      <c r="C264" s="36"/>
      <c r="D264" s="36"/>
      <c r="E264" s="43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ht="12" customHeight="1">
      <c r="A265" s="36"/>
      <c r="B265" s="36"/>
      <c r="C265" s="36"/>
      <c r="D265" s="36"/>
      <c r="E265" s="43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ht="12" customHeight="1">
      <c r="A266" s="36"/>
      <c r="B266" s="36"/>
      <c r="C266" s="36"/>
      <c r="D266" s="36"/>
      <c r="E266" s="43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ht="12" customHeight="1">
      <c r="A267" s="36"/>
      <c r="B267" s="36"/>
      <c r="C267" s="36"/>
      <c r="D267" s="36"/>
      <c r="E267" s="43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ht="12" customHeight="1">
      <c r="A268" s="36"/>
      <c r="B268" s="36"/>
      <c r="C268" s="36"/>
      <c r="D268" s="36"/>
      <c r="E268" s="43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ht="12" customHeight="1">
      <c r="A269" s="36"/>
      <c r="B269" s="36"/>
      <c r="C269" s="36"/>
      <c r="D269" s="36"/>
      <c r="E269" s="43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ht="12" customHeight="1">
      <c r="A270" s="36"/>
      <c r="B270" s="36"/>
      <c r="C270" s="36"/>
      <c r="D270" s="36"/>
      <c r="E270" s="43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ht="12" customHeight="1">
      <c r="A271" s="36"/>
      <c r="B271" s="36"/>
      <c r="C271" s="36"/>
      <c r="D271" s="36"/>
      <c r="E271" s="43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ht="12" customHeight="1">
      <c r="A272" s="36"/>
      <c r="B272" s="36"/>
      <c r="C272" s="36"/>
      <c r="D272" s="36"/>
      <c r="E272" s="43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ht="12" customHeight="1">
      <c r="A273" s="36"/>
      <c r="B273" s="36"/>
      <c r="C273" s="36"/>
      <c r="D273" s="36"/>
      <c r="E273" s="43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ht="12" customHeight="1">
      <c r="A274" s="36"/>
      <c r="B274" s="36"/>
      <c r="C274" s="36"/>
      <c r="D274" s="36"/>
      <c r="E274" s="43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ht="12" customHeight="1">
      <c r="A275" s="36"/>
      <c r="B275" s="36"/>
      <c r="C275" s="36"/>
      <c r="D275" s="36"/>
      <c r="E275" s="43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ht="12" customHeight="1">
      <c r="A276" s="36"/>
      <c r="B276" s="36"/>
      <c r="C276" s="36"/>
      <c r="D276" s="36"/>
      <c r="E276" s="43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2" customHeight="1">
      <c r="A277" s="36"/>
      <c r="B277" s="36"/>
      <c r="C277" s="36"/>
      <c r="D277" s="36"/>
      <c r="E277" s="43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2" customHeight="1">
      <c r="A278" s="36"/>
      <c r="B278" s="36"/>
      <c r="C278" s="36"/>
      <c r="D278" s="36"/>
      <c r="E278" s="43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2" customHeight="1">
      <c r="A279" s="36"/>
      <c r="B279" s="36"/>
      <c r="C279" s="36"/>
      <c r="D279" s="36"/>
      <c r="E279" s="43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2" customHeight="1">
      <c r="A280" s="36"/>
      <c r="B280" s="36"/>
      <c r="C280" s="36"/>
      <c r="D280" s="36"/>
      <c r="E280" s="43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2" customHeight="1">
      <c r="A281" s="36"/>
      <c r="B281" s="36"/>
      <c r="C281" s="36"/>
      <c r="D281" s="36"/>
      <c r="E281" s="43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2" customHeight="1">
      <c r="A282" s="36"/>
      <c r="B282" s="36"/>
      <c r="C282" s="36"/>
      <c r="D282" s="36"/>
      <c r="E282" s="43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2" customHeight="1">
      <c r="A283" s="36"/>
      <c r="B283" s="36"/>
      <c r="C283" s="36"/>
      <c r="D283" s="36"/>
      <c r="E283" s="43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ht="12" customHeight="1">
      <c r="A284" s="36"/>
      <c r="B284" s="36"/>
      <c r="C284" s="36"/>
      <c r="D284" s="36"/>
      <c r="E284" s="43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2" customHeight="1">
      <c r="A285" s="36"/>
      <c r="B285" s="36"/>
      <c r="C285" s="36"/>
      <c r="D285" s="36"/>
      <c r="E285" s="43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12" customHeight="1">
      <c r="A286" s="36"/>
      <c r="B286" s="36"/>
      <c r="C286" s="36"/>
      <c r="D286" s="36"/>
      <c r="E286" s="43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2" customHeight="1">
      <c r="A287" s="36"/>
      <c r="B287" s="36"/>
      <c r="C287" s="36"/>
      <c r="D287" s="36"/>
      <c r="E287" s="43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2" customHeight="1">
      <c r="A288" s="36"/>
      <c r="B288" s="36"/>
      <c r="C288" s="36"/>
      <c r="D288" s="36"/>
      <c r="E288" s="43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2" customHeight="1">
      <c r="A289" s="36"/>
      <c r="B289" s="36"/>
      <c r="C289" s="36"/>
      <c r="D289" s="36"/>
      <c r="E289" s="43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2" customHeight="1">
      <c r="A290" s="36"/>
      <c r="B290" s="36"/>
      <c r="C290" s="36"/>
      <c r="D290" s="36"/>
      <c r="E290" s="43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2" customHeight="1">
      <c r="A291" s="36"/>
      <c r="B291" s="36"/>
      <c r="C291" s="36"/>
      <c r="D291" s="36"/>
      <c r="E291" s="43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2" customHeight="1">
      <c r="A292" s="36"/>
      <c r="B292" s="36"/>
      <c r="C292" s="36"/>
      <c r="D292" s="36"/>
      <c r="E292" s="43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2" customHeight="1">
      <c r="A293" s="36"/>
      <c r="B293" s="36"/>
      <c r="C293" s="36"/>
      <c r="D293" s="36"/>
      <c r="E293" s="43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2" customHeight="1">
      <c r="A294" s="36"/>
      <c r="B294" s="36"/>
      <c r="C294" s="36"/>
      <c r="D294" s="36"/>
      <c r="E294" s="43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2" customHeight="1">
      <c r="A295" s="36"/>
      <c r="B295" s="36"/>
      <c r="C295" s="36"/>
      <c r="D295" s="36"/>
      <c r="E295" s="43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2" customHeight="1">
      <c r="A296" s="36"/>
      <c r="B296" s="36"/>
      <c r="C296" s="36"/>
      <c r="D296" s="36"/>
      <c r="E296" s="43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2" customHeight="1">
      <c r="A297" s="36"/>
      <c r="B297" s="36"/>
      <c r="C297" s="36"/>
      <c r="D297" s="36"/>
      <c r="E297" s="43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2" customHeight="1">
      <c r="A298" s="36"/>
      <c r="B298" s="36"/>
      <c r="C298" s="36"/>
      <c r="D298" s="36"/>
      <c r="E298" s="43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ht="12" customHeight="1">
      <c r="A299" s="36"/>
      <c r="B299" s="36"/>
      <c r="C299" s="36"/>
      <c r="D299" s="36"/>
      <c r="E299" s="43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ht="12" customHeight="1">
      <c r="A300" s="36"/>
      <c r="B300" s="36"/>
      <c r="C300" s="36"/>
      <c r="D300" s="36"/>
      <c r="E300" s="43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ht="12" customHeight="1">
      <c r="A301" s="36"/>
      <c r="B301" s="36"/>
      <c r="C301" s="36"/>
      <c r="D301" s="36"/>
      <c r="E301" s="43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ht="12" customHeight="1">
      <c r="A302" s="36"/>
      <c r="B302" s="36"/>
      <c r="C302" s="36"/>
      <c r="D302" s="36"/>
      <c r="E302" s="43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ht="12" customHeight="1">
      <c r="A303" s="36"/>
      <c r="B303" s="36"/>
      <c r="C303" s="36"/>
      <c r="D303" s="36"/>
      <c r="E303" s="43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ht="12" customHeight="1">
      <c r="A304" s="36"/>
      <c r="B304" s="36"/>
      <c r="C304" s="36"/>
      <c r="D304" s="36"/>
      <c r="E304" s="43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ht="12" customHeight="1">
      <c r="A305" s="36"/>
      <c r="B305" s="36"/>
      <c r="C305" s="36"/>
      <c r="D305" s="36"/>
      <c r="E305" s="43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ht="12" customHeight="1">
      <c r="A306" s="36"/>
      <c r="B306" s="36"/>
      <c r="C306" s="36"/>
      <c r="D306" s="36"/>
      <c r="E306" s="43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ht="12" customHeight="1">
      <c r="A307" s="36"/>
      <c r="B307" s="36"/>
      <c r="C307" s="36"/>
      <c r="D307" s="36"/>
      <c r="E307" s="43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ht="12" customHeight="1">
      <c r="A308" s="36"/>
      <c r="B308" s="36"/>
      <c r="C308" s="36"/>
      <c r="D308" s="36"/>
      <c r="E308" s="43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ht="12" customHeight="1">
      <c r="A309" s="36"/>
      <c r="B309" s="36"/>
      <c r="C309" s="36"/>
      <c r="D309" s="36"/>
      <c r="E309" s="43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ht="12" customHeight="1">
      <c r="A310" s="36"/>
      <c r="B310" s="36"/>
      <c r="C310" s="36"/>
      <c r="D310" s="36"/>
      <c r="E310" s="43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ht="12" customHeight="1">
      <c r="A311" s="36"/>
      <c r="B311" s="36"/>
      <c r="C311" s="36"/>
      <c r="D311" s="36"/>
      <c r="E311" s="43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ht="12" customHeight="1">
      <c r="A312" s="36"/>
      <c r="B312" s="36"/>
      <c r="C312" s="36"/>
      <c r="D312" s="36"/>
      <c r="E312" s="43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ht="12" customHeight="1">
      <c r="A313" s="36"/>
      <c r="B313" s="36"/>
      <c r="C313" s="36"/>
      <c r="D313" s="36"/>
      <c r="E313" s="43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ht="12" customHeight="1">
      <c r="A314" s="36"/>
      <c r="B314" s="36"/>
      <c r="C314" s="36"/>
      <c r="D314" s="36"/>
      <c r="E314" s="43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ht="12" customHeight="1">
      <c r="A315" s="36"/>
      <c r="B315" s="36"/>
      <c r="C315" s="36"/>
      <c r="D315" s="36"/>
      <c r="E315" s="43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ht="12" customHeight="1">
      <c r="A316" s="36"/>
      <c r="B316" s="36"/>
      <c r="C316" s="36"/>
      <c r="D316" s="36"/>
      <c r="E316" s="43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ht="12" customHeight="1">
      <c r="A317" s="36"/>
      <c r="B317" s="36"/>
      <c r="C317" s="36"/>
      <c r="D317" s="36"/>
      <c r="E317" s="43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ht="12" customHeight="1">
      <c r="A318" s="36"/>
      <c r="B318" s="36"/>
      <c r="C318" s="36"/>
      <c r="D318" s="36"/>
      <c r="E318" s="43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ht="12" customHeight="1">
      <c r="A319" s="36"/>
      <c r="B319" s="36"/>
      <c r="C319" s="36"/>
      <c r="D319" s="36"/>
      <c r="E319" s="43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ht="12" customHeight="1">
      <c r="A320" s="36"/>
      <c r="B320" s="36"/>
      <c r="C320" s="36"/>
      <c r="D320" s="36"/>
      <c r="E320" s="43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ht="12" customHeight="1">
      <c r="A321" s="36"/>
      <c r="B321" s="36"/>
      <c r="C321" s="36"/>
      <c r="D321" s="36"/>
      <c r="E321" s="43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ht="12" customHeight="1">
      <c r="A322" s="36"/>
      <c r="B322" s="36"/>
      <c r="C322" s="36"/>
      <c r="D322" s="36"/>
      <c r="E322" s="43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ht="12" customHeight="1">
      <c r="A323" s="36"/>
      <c r="B323" s="36"/>
      <c r="C323" s="36"/>
      <c r="D323" s="36"/>
      <c r="E323" s="43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ht="12" customHeight="1">
      <c r="A324" s="36"/>
      <c r="B324" s="36"/>
      <c r="C324" s="36"/>
      <c r="D324" s="36"/>
      <c r="E324" s="43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ht="12" customHeight="1">
      <c r="A325" s="36"/>
      <c r="B325" s="36"/>
      <c r="C325" s="36"/>
      <c r="D325" s="36"/>
      <c r="E325" s="43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ht="12" customHeight="1">
      <c r="A326" s="36"/>
      <c r="B326" s="36"/>
      <c r="C326" s="36"/>
      <c r="D326" s="36"/>
      <c r="E326" s="43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ht="12" customHeight="1">
      <c r="A327" s="36"/>
      <c r="B327" s="36"/>
      <c r="C327" s="36"/>
      <c r="D327" s="36"/>
      <c r="E327" s="43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ht="12" customHeight="1">
      <c r="A328" s="36"/>
      <c r="B328" s="36"/>
      <c r="C328" s="36"/>
      <c r="D328" s="36"/>
      <c r="E328" s="43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ht="12" customHeight="1">
      <c r="A329" s="36"/>
      <c r="B329" s="36"/>
      <c r="C329" s="36"/>
      <c r="D329" s="36"/>
      <c r="E329" s="43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ht="12" customHeight="1">
      <c r="A330" s="36"/>
      <c r="B330" s="36"/>
      <c r="C330" s="36"/>
      <c r="D330" s="36"/>
      <c r="E330" s="43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ht="12" customHeight="1">
      <c r="A331" s="36"/>
      <c r="B331" s="36"/>
      <c r="C331" s="36"/>
      <c r="D331" s="36"/>
      <c r="E331" s="43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ht="12" customHeight="1">
      <c r="A332" s="36"/>
      <c r="B332" s="36"/>
      <c r="C332" s="36"/>
      <c r="D332" s="36"/>
      <c r="E332" s="43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ht="12" customHeight="1">
      <c r="A333" s="36"/>
      <c r="B333" s="36"/>
      <c r="C333" s="36"/>
      <c r="D333" s="36"/>
      <c r="E333" s="43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ht="12" customHeight="1">
      <c r="A334" s="36"/>
      <c r="B334" s="36"/>
      <c r="C334" s="36"/>
      <c r="D334" s="36"/>
      <c r="E334" s="43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ht="12" customHeight="1">
      <c r="A335" s="36"/>
      <c r="B335" s="36"/>
      <c r="C335" s="36"/>
      <c r="D335" s="36"/>
      <c r="E335" s="43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ht="12" customHeight="1">
      <c r="A336" s="36"/>
      <c r="B336" s="36"/>
      <c r="C336" s="36"/>
      <c r="D336" s="36"/>
      <c r="E336" s="43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ht="12" customHeight="1">
      <c r="A337" s="36"/>
      <c r="B337" s="36"/>
      <c r="C337" s="36"/>
      <c r="D337" s="36"/>
      <c r="E337" s="43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ht="12" customHeight="1">
      <c r="A338" s="36"/>
      <c r="B338" s="36"/>
      <c r="C338" s="36"/>
      <c r="D338" s="36"/>
      <c r="E338" s="43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ht="12" customHeight="1">
      <c r="A339" s="36"/>
      <c r="B339" s="36"/>
      <c r="C339" s="36"/>
      <c r="D339" s="36"/>
      <c r="E339" s="43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ht="12" customHeight="1">
      <c r="A340" s="36"/>
      <c r="B340" s="36"/>
      <c r="C340" s="36"/>
      <c r="D340" s="36"/>
      <c r="E340" s="43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ht="12" customHeight="1">
      <c r="A341" s="36"/>
      <c r="B341" s="36"/>
      <c r="C341" s="36"/>
      <c r="D341" s="36"/>
      <c r="E341" s="43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ht="12" customHeight="1">
      <c r="A342" s="36"/>
      <c r="B342" s="36"/>
      <c r="C342" s="36"/>
      <c r="D342" s="36"/>
      <c r="E342" s="43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ht="12" customHeight="1">
      <c r="A343" s="36"/>
      <c r="B343" s="36"/>
      <c r="C343" s="36"/>
      <c r="D343" s="36"/>
      <c r="E343" s="43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ht="12" customHeight="1">
      <c r="A344" s="36"/>
      <c r="B344" s="36"/>
      <c r="C344" s="36"/>
      <c r="D344" s="36"/>
      <c r="E344" s="43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ht="12" customHeight="1">
      <c r="A345" s="36"/>
      <c r="B345" s="36"/>
      <c r="C345" s="36"/>
      <c r="D345" s="36"/>
      <c r="E345" s="43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ht="12" customHeight="1">
      <c r="A346" s="36"/>
      <c r="B346" s="36"/>
      <c r="C346" s="36"/>
      <c r="D346" s="36"/>
      <c r="E346" s="43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ht="12" customHeight="1">
      <c r="A347" s="36"/>
      <c r="B347" s="36"/>
      <c r="C347" s="36"/>
      <c r="D347" s="36"/>
      <c r="E347" s="43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ht="12" customHeight="1">
      <c r="A348" s="36"/>
      <c r="B348" s="36"/>
      <c r="C348" s="36"/>
      <c r="D348" s="36"/>
      <c r="E348" s="43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ht="12" customHeight="1">
      <c r="A349" s="36"/>
      <c r="B349" s="36"/>
      <c r="C349" s="36"/>
      <c r="D349" s="36"/>
      <c r="E349" s="43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ht="12" customHeight="1">
      <c r="A350" s="36"/>
      <c r="B350" s="36"/>
      <c r="C350" s="36"/>
      <c r="D350" s="36"/>
      <c r="E350" s="43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ht="12" customHeight="1">
      <c r="A351" s="36"/>
      <c r="B351" s="36"/>
      <c r="C351" s="36"/>
      <c r="D351" s="36"/>
      <c r="E351" s="43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ht="12" customHeight="1">
      <c r="A352" s="36"/>
      <c r="B352" s="36"/>
      <c r="C352" s="36"/>
      <c r="D352" s="36"/>
      <c r="E352" s="43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ht="12" customHeight="1">
      <c r="A353" s="36"/>
      <c r="B353" s="36"/>
      <c r="C353" s="36"/>
      <c r="D353" s="36"/>
      <c r="E353" s="43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ht="12" customHeight="1">
      <c r="A354" s="36"/>
      <c r="B354" s="36"/>
      <c r="C354" s="36"/>
      <c r="D354" s="36"/>
      <c r="E354" s="43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ht="12" customHeight="1">
      <c r="A355" s="36"/>
      <c r="B355" s="36"/>
      <c r="C355" s="36"/>
      <c r="D355" s="36"/>
      <c r="E355" s="43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ht="12" customHeight="1">
      <c r="A356" s="36"/>
      <c r="B356" s="36"/>
      <c r="C356" s="36"/>
      <c r="D356" s="36"/>
      <c r="E356" s="43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ht="12" customHeight="1">
      <c r="A357" s="36"/>
      <c r="B357" s="36"/>
      <c r="C357" s="36"/>
      <c r="D357" s="36"/>
      <c r="E357" s="43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ht="12" customHeight="1">
      <c r="A358" s="36"/>
      <c r="B358" s="36"/>
      <c r="C358" s="36"/>
      <c r="D358" s="36"/>
      <c r="E358" s="43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ht="12" customHeight="1">
      <c r="A359" s="36"/>
      <c r="B359" s="36"/>
      <c r="C359" s="36"/>
      <c r="D359" s="36"/>
      <c r="E359" s="43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ht="12" customHeight="1">
      <c r="A360" s="36"/>
      <c r="B360" s="36"/>
      <c r="C360" s="36"/>
      <c r="D360" s="36"/>
      <c r="E360" s="43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ht="12" customHeight="1">
      <c r="A361" s="36"/>
      <c r="B361" s="36"/>
      <c r="C361" s="36"/>
      <c r="D361" s="36"/>
      <c r="E361" s="43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ht="12" customHeight="1">
      <c r="A362" s="36"/>
      <c r="B362" s="36"/>
      <c r="C362" s="36"/>
      <c r="D362" s="36"/>
      <c r="E362" s="43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2" customHeight="1">
      <c r="A363" s="36"/>
      <c r="B363" s="36"/>
      <c r="C363" s="36"/>
      <c r="D363" s="36"/>
      <c r="E363" s="43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2" customHeight="1">
      <c r="A364" s="36"/>
      <c r="B364" s="36"/>
      <c r="C364" s="36"/>
      <c r="D364" s="36"/>
      <c r="E364" s="43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2" customHeight="1">
      <c r="A365" s="36"/>
      <c r="B365" s="36"/>
      <c r="C365" s="36"/>
      <c r="D365" s="36"/>
      <c r="E365" s="43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2" customHeight="1">
      <c r="A366" s="36"/>
      <c r="B366" s="36"/>
      <c r="C366" s="36"/>
      <c r="D366" s="36"/>
      <c r="E366" s="43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2" customHeight="1">
      <c r="A367" s="36"/>
      <c r="B367" s="36"/>
      <c r="C367" s="36"/>
      <c r="D367" s="36"/>
      <c r="E367" s="43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2" customHeight="1">
      <c r="A368" s="36"/>
      <c r="B368" s="36"/>
      <c r="C368" s="36"/>
      <c r="D368" s="36"/>
      <c r="E368" s="43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2" customHeight="1">
      <c r="A369" s="36"/>
      <c r="B369" s="36"/>
      <c r="C369" s="36"/>
      <c r="D369" s="36"/>
      <c r="E369" s="43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2" customHeight="1">
      <c r="A370" s="36"/>
      <c r="B370" s="36"/>
      <c r="C370" s="36"/>
      <c r="D370" s="36"/>
      <c r="E370" s="43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2" customHeight="1">
      <c r="A371" s="36"/>
      <c r="B371" s="36"/>
      <c r="C371" s="36"/>
      <c r="D371" s="36"/>
      <c r="E371" s="43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2" customHeight="1">
      <c r="A372" s="36"/>
      <c r="B372" s="36"/>
      <c r="C372" s="36"/>
      <c r="D372" s="36"/>
      <c r="E372" s="43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2" customHeight="1">
      <c r="A373" s="36"/>
      <c r="B373" s="36"/>
      <c r="C373" s="36"/>
      <c r="D373" s="36"/>
      <c r="E373" s="43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2" customHeight="1">
      <c r="A374" s="36"/>
      <c r="B374" s="36"/>
      <c r="C374" s="36"/>
      <c r="D374" s="36"/>
      <c r="E374" s="43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2" customHeight="1">
      <c r="A375" s="36"/>
      <c r="B375" s="36"/>
      <c r="C375" s="36"/>
      <c r="D375" s="36"/>
      <c r="E375" s="43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2" customHeight="1">
      <c r="A376" s="36"/>
      <c r="B376" s="36"/>
      <c r="C376" s="36"/>
      <c r="D376" s="36"/>
      <c r="E376" s="43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2" customHeight="1">
      <c r="A377" s="36"/>
      <c r="B377" s="36"/>
      <c r="C377" s="36"/>
      <c r="D377" s="36"/>
      <c r="E377" s="43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2" customHeight="1">
      <c r="A378" s="36"/>
      <c r="B378" s="36"/>
      <c r="C378" s="36"/>
      <c r="D378" s="36"/>
      <c r="E378" s="43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2" customHeight="1">
      <c r="A379" s="36"/>
      <c r="B379" s="36"/>
      <c r="C379" s="36"/>
      <c r="D379" s="36"/>
      <c r="E379" s="43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ht="12" customHeight="1">
      <c r="A380" s="36"/>
      <c r="B380" s="36"/>
      <c r="C380" s="36"/>
      <c r="D380" s="36"/>
      <c r="E380" s="43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ht="12" customHeight="1">
      <c r="A381" s="36"/>
      <c r="B381" s="36"/>
      <c r="C381" s="36"/>
      <c r="D381" s="36"/>
      <c r="E381" s="43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ht="12" customHeight="1">
      <c r="A382" s="36"/>
      <c r="B382" s="36"/>
      <c r="C382" s="36"/>
      <c r="D382" s="36"/>
      <c r="E382" s="43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ht="12" customHeight="1">
      <c r="A383" s="36"/>
      <c r="B383" s="36"/>
      <c r="C383" s="36"/>
      <c r="D383" s="36"/>
      <c r="E383" s="43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ht="12" customHeight="1">
      <c r="A384" s="36"/>
      <c r="B384" s="36"/>
      <c r="C384" s="36"/>
      <c r="D384" s="36"/>
      <c r="E384" s="43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ht="12" customHeight="1">
      <c r="A385" s="36"/>
      <c r="B385" s="36"/>
      <c r="C385" s="36"/>
      <c r="D385" s="36"/>
      <c r="E385" s="43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ht="12" customHeight="1">
      <c r="A386" s="36"/>
      <c r="B386" s="36"/>
      <c r="C386" s="36"/>
      <c r="D386" s="36"/>
      <c r="E386" s="43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ht="12" customHeight="1">
      <c r="A387" s="36"/>
      <c r="B387" s="36"/>
      <c r="C387" s="36"/>
      <c r="D387" s="36"/>
      <c r="E387" s="43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12" customHeight="1">
      <c r="A388" s="36"/>
      <c r="B388" s="36"/>
      <c r="C388" s="36"/>
      <c r="D388" s="36"/>
      <c r="E388" s="43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12" customHeight="1">
      <c r="A389" s="36"/>
      <c r="B389" s="36"/>
      <c r="C389" s="36"/>
      <c r="D389" s="36"/>
      <c r="E389" s="43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12" customHeight="1">
      <c r="A390" s="36"/>
      <c r="B390" s="36"/>
      <c r="C390" s="36"/>
      <c r="D390" s="36"/>
      <c r="E390" s="43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ht="12" customHeight="1">
      <c r="A391" s="36"/>
      <c r="B391" s="36"/>
      <c r="C391" s="36"/>
      <c r="D391" s="36"/>
      <c r="E391" s="43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ht="12" customHeight="1">
      <c r="A392" s="36"/>
      <c r="B392" s="36"/>
      <c r="C392" s="36"/>
      <c r="D392" s="36"/>
      <c r="E392" s="43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ht="12" customHeight="1">
      <c r="A393" s="36"/>
      <c r="B393" s="36"/>
      <c r="C393" s="36"/>
      <c r="D393" s="36"/>
      <c r="E393" s="43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ht="12" customHeight="1">
      <c r="A394" s="36"/>
      <c r="B394" s="36"/>
      <c r="C394" s="36"/>
      <c r="D394" s="36"/>
      <c r="E394" s="43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ht="12" customHeight="1">
      <c r="A395" s="36"/>
      <c r="B395" s="36"/>
      <c r="C395" s="36"/>
      <c r="D395" s="36"/>
      <c r="E395" s="43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ht="12" customHeight="1">
      <c r="A396" s="36"/>
      <c r="B396" s="36"/>
      <c r="C396" s="36"/>
      <c r="D396" s="36"/>
      <c r="E396" s="43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ht="12" customHeight="1">
      <c r="A397" s="36"/>
      <c r="B397" s="36"/>
      <c r="C397" s="36"/>
      <c r="D397" s="36"/>
      <c r="E397" s="43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ht="12" customHeight="1">
      <c r="A398" s="36"/>
      <c r="B398" s="36"/>
      <c r="C398" s="36"/>
      <c r="D398" s="36"/>
      <c r="E398" s="43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ht="12" customHeight="1">
      <c r="A399" s="36"/>
      <c r="B399" s="36"/>
      <c r="C399" s="36"/>
      <c r="D399" s="36"/>
      <c r="E399" s="43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ht="12" customHeight="1">
      <c r="A400" s="36"/>
      <c r="B400" s="36"/>
      <c r="C400" s="36"/>
      <c r="D400" s="36"/>
      <c r="E400" s="43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ht="12" customHeight="1">
      <c r="A401" s="36"/>
      <c r="B401" s="36"/>
      <c r="C401" s="36"/>
      <c r="D401" s="36"/>
      <c r="E401" s="43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ht="12" customHeight="1">
      <c r="A402" s="36"/>
      <c r="B402" s="36"/>
      <c r="C402" s="36"/>
      <c r="D402" s="36"/>
      <c r="E402" s="43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ht="12" customHeight="1">
      <c r="A403" s="36"/>
      <c r="B403" s="36"/>
      <c r="C403" s="36"/>
      <c r="D403" s="36"/>
      <c r="E403" s="43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ht="12" customHeight="1">
      <c r="A404" s="36"/>
      <c r="B404" s="36"/>
      <c r="C404" s="36"/>
      <c r="D404" s="36"/>
      <c r="E404" s="43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ht="12" customHeight="1">
      <c r="A405" s="36"/>
      <c r="B405" s="36"/>
      <c r="C405" s="36"/>
      <c r="D405" s="36"/>
      <c r="E405" s="43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ht="12" customHeight="1">
      <c r="A406" s="36"/>
      <c r="B406" s="36"/>
      <c r="C406" s="36"/>
      <c r="D406" s="36"/>
      <c r="E406" s="43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ht="12" customHeight="1">
      <c r="A407" s="36"/>
      <c r="B407" s="36"/>
      <c r="C407" s="36"/>
      <c r="D407" s="36"/>
      <c r="E407" s="43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ht="12" customHeight="1">
      <c r="A408" s="36"/>
      <c r="B408" s="36"/>
      <c r="C408" s="36"/>
      <c r="D408" s="36"/>
      <c r="E408" s="43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ht="12" customHeight="1">
      <c r="A409" s="36"/>
      <c r="B409" s="36"/>
      <c r="C409" s="36"/>
      <c r="D409" s="36"/>
      <c r="E409" s="43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ht="12" customHeight="1">
      <c r="A410" s="36"/>
      <c r="B410" s="36"/>
      <c r="C410" s="36"/>
      <c r="D410" s="36"/>
      <c r="E410" s="43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ht="12" customHeight="1">
      <c r="A411" s="36"/>
      <c r="B411" s="36"/>
      <c r="C411" s="36"/>
      <c r="D411" s="36"/>
      <c r="E411" s="43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ht="12" customHeight="1">
      <c r="A412" s="36"/>
      <c r="B412" s="36"/>
      <c r="C412" s="36"/>
      <c r="D412" s="36"/>
      <c r="E412" s="43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ht="12" customHeight="1">
      <c r="A413" s="36"/>
      <c r="B413" s="36"/>
      <c r="C413" s="36"/>
      <c r="D413" s="36"/>
      <c r="E413" s="43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ht="12" customHeight="1">
      <c r="A414" s="36"/>
      <c r="B414" s="36"/>
      <c r="C414" s="36"/>
      <c r="D414" s="36"/>
      <c r="E414" s="43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ht="12" customHeight="1">
      <c r="A415" s="36"/>
      <c r="B415" s="36"/>
      <c r="C415" s="36"/>
      <c r="D415" s="36"/>
      <c r="E415" s="43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ht="12" customHeight="1">
      <c r="A416" s="36"/>
      <c r="B416" s="36"/>
      <c r="C416" s="36"/>
      <c r="D416" s="36"/>
      <c r="E416" s="43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ht="12" customHeight="1">
      <c r="A417" s="36"/>
      <c r="B417" s="36"/>
      <c r="C417" s="36"/>
      <c r="D417" s="36"/>
      <c r="E417" s="43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ht="12" customHeight="1">
      <c r="A418" s="36"/>
      <c r="B418" s="36"/>
      <c r="C418" s="36"/>
      <c r="D418" s="36"/>
      <c r="E418" s="43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ht="12" customHeight="1">
      <c r="A419" s="36"/>
      <c r="B419" s="36"/>
      <c r="C419" s="36"/>
      <c r="D419" s="36"/>
      <c r="E419" s="43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ht="12" customHeight="1">
      <c r="A420" s="36"/>
      <c r="B420" s="36"/>
      <c r="C420" s="36"/>
      <c r="D420" s="36"/>
      <c r="E420" s="43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ht="12" customHeight="1">
      <c r="A421" s="36"/>
      <c r="B421" s="36"/>
      <c r="C421" s="36"/>
      <c r="D421" s="36"/>
      <c r="E421" s="43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ht="12" customHeight="1">
      <c r="A422" s="36"/>
      <c r="B422" s="36"/>
      <c r="C422" s="36"/>
      <c r="D422" s="36"/>
      <c r="E422" s="43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ht="12" customHeight="1">
      <c r="A423" s="36"/>
      <c r="B423" s="36"/>
      <c r="C423" s="36"/>
      <c r="D423" s="36"/>
      <c r="E423" s="43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ht="12" customHeight="1">
      <c r="A424" s="36"/>
      <c r="B424" s="36"/>
      <c r="C424" s="36"/>
      <c r="D424" s="36"/>
      <c r="E424" s="43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ht="12" customHeight="1">
      <c r="A425" s="36"/>
      <c r="B425" s="36"/>
      <c r="C425" s="36"/>
      <c r="D425" s="36"/>
      <c r="E425" s="43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ht="12" customHeight="1">
      <c r="A426" s="36"/>
      <c r="B426" s="36"/>
      <c r="C426" s="36"/>
      <c r="D426" s="36"/>
      <c r="E426" s="43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ht="12" customHeight="1">
      <c r="A427" s="36"/>
      <c r="B427" s="36"/>
      <c r="C427" s="36"/>
      <c r="D427" s="36"/>
      <c r="E427" s="43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2" customHeight="1">
      <c r="A428" s="36"/>
      <c r="B428" s="36"/>
      <c r="C428" s="36"/>
      <c r="D428" s="36"/>
      <c r="E428" s="43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2" customHeight="1">
      <c r="A429" s="36"/>
      <c r="B429" s="36"/>
      <c r="C429" s="36"/>
      <c r="D429" s="36"/>
      <c r="E429" s="43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2" customHeight="1">
      <c r="A430" s="36"/>
      <c r="B430" s="36"/>
      <c r="C430" s="36"/>
      <c r="D430" s="36"/>
      <c r="E430" s="4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2" customHeight="1">
      <c r="A431" s="36"/>
      <c r="B431" s="36"/>
      <c r="C431" s="36"/>
      <c r="D431" s="36"/>
      <c r="E431" s="43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2" customHeight="1">
      <c r="A432" s="36"/>
      <c r="B432" s="36"/>
      <c r="C432" s="36"/>
      <c r="D432" s="36"/>
      <c r="E432" s="43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ht="12" customHeight="1">
      <c r="A433" s="36"/>
      <c r="B433" s="36"/>
      <c r="C433" s="36"/>
      <c r="D433" s="36"/>
      <c r="E433" s="43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ht="12" customHeight="1">
      <c r="A434" s="36"/>
      <c r="B434" s="36"/>
      <c r="C434" s="36"/>
      <c r="D434" s="36"/>
      <c r="E434" s="43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ht="12" customHeight="1">
      <c r="A435" s="36"/>
      <c r="B435" s="36"/>
      <c r="C435" s="36"/>
      <c r="D435" s="36"/>
      <c r="E435" s="43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ht="12" customHeight="1">
      <c r="A436" s="36"/>
      <c r="B436" s="36"/>
      <c r="C436" s="36"/>
      <c r="D436" s="36"/>
      <c r="E436" s="43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ht="12" customHeight="1">
      <c r="A437" s="36"/>
      <c r="B437" s="36"/>
      <c r="C437" s="36"/>
      <c r="D437" s="36"/>
      <c r="E437" s="43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ht="12" customHeight="1">
      <c r="A438" s="36"/>
      <c r="B438" s="36"/>
      <c r="C438" s="36"/>
      <c r="D438" s="36"/>
      <c r="E438" s="43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ht="12" customHeight="1">
      <c r="A439" s="36"/>
      <c r="B439" s="36"/>
      <c r="C439" s="36"/>
      <c r="D439" s="36"/>
      <c r="E439" s="43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ht="12" customHeight="1">
      <c r="A440" s="36"/>
      <c r="B440" s="36"/>
      <c r="C440" s="36"/>
      <c r="D440" s="36"/>
      <c r="E440" s="43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ht="12" customHeight="1">
      <c r="A441" s="36"/>
      <c r="B441" s="36"/>
      <c r="C441" s="36"/>
      <c r="D441" s="36"/>
      <c r="E441" s="43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ht="12" customHeight="1">
      <c r="A442" s="36"/>
      <c r="B442" s="36"/>
      <c r="C442" s="36"/>
      <c r="D442" s="36"/>
      <c r="E442" s="43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ht="12" customHeight="1">
      <c r="A443" s="36"/>
      <c r="B443" s="36"/>
      <c r="C443" s="36"/>
      <c r="D443" s="36"/>
      <c r="E443" s="43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ht="12" customHeight="1">
      <c r="A444" s="36"/>
      <c r="B444" s="36"/>
      <c r="C444" s="36"/>
      <c r="D444" s="36"/>
      <c r="E444" s="43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ht="12" customHeight="1">
      <c r="A445" s="36"/>
      <c r="B445" s="36"/>
      <c r="C445" s="36"/>
      <c r="D445" s="36"/>
      <c r="E445" s="43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ht="12" customHeight="1">
      <c r="A446" s="36"/>
      <c r="B446" s="36"/>
      <c r="C446" s="36"/>
      <c r="D446" s="36"/>
      <c r="E446" s="43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ht="12" customHeight="1">
      <c r="A447" s="36"/>
      <c r="B447" s="36"/>
      <c r="C447" s="36"/>
      <c r="D447" s="36"/>
      <c r="E447" s="43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12" customHeight="1">
      <c r="A448" s="36"/>
      <c r="B448" s="36"/>
      <c r="C448" s="36"/>
      <c r="D448" s="36"/>
      <c r="E448" s="43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12" customHeight="1">
      <c r="A449" s="36"/>
      <c r="B449" s="36"/>
      <c r="C449" s="36"/>
      <c r="D449" s="36"/>
      <c r="E449" s="43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12" customHeight="1">
      <c r="A450" s="36"/>
      <c r="B450" s="36"/>
      <c r="C450" s="36"/>
      <c r="D450" s="36"/>
      <c r="E450" s="43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12" customHeight="1">
      <c r="A451" s="36"/>
      <c r="B451" s="36"/>
      <c r="C451" s="36"/>
      <c r="D451" s="36"/>
      <c r="E451" s="43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12" customHeight="1">
      <c r="A452" s="36"/>
      <c r="B452" s="36"/>
      <c r="C452" s="36"/>
      <c r="D452" s="36"/>
      <c r="E452" s="43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ht="12" customHeight="1">
      <c r="A453" s="36"/>
      <c r="B453" s="36"/>
      <c r="C453" s="36"/>
      <c r="D453" s="36"/>
      <c r="E453" s="43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ht="12" customHeight="1">
      <c r="A454" s="36"/>
      <c r="B454" s="36"/>
      <c r="C454" s="36"/>
      <c r="D454" s="36"/>
      <c r="E454" s="43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ht="12" customHeight="1">
      <c r="A455" s="36"/>
      <c r="B455" s="36"/>
      <c r="C455" s="36"/>
      <c r="D455" s="36"/>
      <c r="E455" s="43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ht="12" customHeight="1">
      <c r="A456" s="36"/>
      <c r="B456" s="36"/>
      <c r="C456" s="36"/>
      <c r="D456" s="36"/>
      <c r="E456" s="4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ht="12" customHeight="1">
      <c r="A457" s="36"/>
      <c r="B457" s="36"/>
      <c r="C457" s="36"/>
      <c r="D457" s="36"/>
      <c r="E457" s="43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ht="12" customHeight="1">
      <c r="A458" s="36"/>
      <c r="B458" s="36"/>
      <c r="C458" s="36"/>
      <c r="D458" s="36"/>
      <c r="E458" s="43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12" customHeight="1">
      <c r="A459" s="36"/>
      <c r="B459" s="36"/>
      <c r="C459" s="36"/>
      <c r="D459" s="36"/>
      <c r="E459" s="43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ht="12" customHeight="1">
      <c r="A460" s="36"/>
      <c r="B460" s="36"/>
      <c r="C460" s="36"/>
      <c r="D460" s="36"/>
      <c r="E460" s="43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ht="12" customHeight="1">
      <c r="A461" s="36"/>
      <c r="B461" s="36"/>
      <c r="C461" s="36"/>
      <c r="D461" s="36"/>
      <c r="E461" s="43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ht="12" customHeight="1">
      <c r="A462" s="36"/>
      <c r="B462" s="36"/>
      <c r="C462" s="36"/>
      <c r="D462" s="36"/>
      <c r="E462" s="43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ht="12" customHeight="1">
      <c r="A463" s="36"/>
      <c r="B463" s="36"/>
      <c r="C463" s="36"/>
      <c r="D463" s="36"/>
      <c r="E463" s="43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ht="12" customHeight="1">
      <c r="A464" s="36"/>
      <c r="B464" s="36"/>
      <c r="C464" s="36"/>
      <c r="D464" s="36"/>
      <c r="E464" s="43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ht="12" customHeight="1">
      <c r="A465" s="36"/>
      <c r="B465" s="36"/>
      <c r="C465" s="36"/>
      <c r="D465" s="36"/>
      <c r="E465" s="43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ht="12" customHeight="1">
      <c r="A466" s="36"/>
      <c r="B466" s="36"/>
      <c r="C466" s="36"/>
      <c r="D466" s="36"/>
      <c r="E466" s="43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ht="12" customHeight="1">
      <c r="A467" s="36"/>
      <c r="B467" s="36"/>
      <c r="C467" s="36"/>
      <c r="D467" s="36"/>
      <c r="E467" s="43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ht="12" customHeight="1">
      <c r="A468" s="36"/>
      <c r="B468" s="36"/>
      <c r="C468" s="36"/>
      <c r="D468" s="36"/>
      <c r="E468" s="43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ht="12" customHeight="1">
      <c r="A469" s="36"/>
      <c r="B469" s="36"/>
      <c r="C469" s="36"/>
      <c r="D469" s="36"/>
      <c r="E469" s="43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ht="12" customHeight="1">
      <c r="A470" s="36"/>
      <c r="B470" s="36"/>
      <c r="C470" s="36"/>
      <c r="D470" s="36"/>
      <c r="E470" s="43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ht="12" customHeight="1">
      <c r="A471" s="36"/>
      <c r="B471" s="36"/>
      <c r="C471" s="36"/>
      <c r="D471" s="36"/>
      <c r="E471" s="43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ht="12" customHeight="1">
      <c r="A472" s="36"/>
      <c r="B472" s="36"/>
      <c r="C472" s="36"/>
      <c r="D472" s="36"/>
      <c r="E472" s="43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ht="12" customHeight="1">
      <c r="A473" s="36"/>
      <c r="B473" s="36"/>
      <c r="C473" s="36"/>
      <c r="D473" s="36"/>
      <c r="E473" s="43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ht="12" customHeight="1">
      <c r="A474" s="36"/>
      <c r="B474" s="36"/>
      <c r="C474" s="36"/>
      <c r="D474" s="36"/>
      <c r="E474" s="43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ht="12" customHeight="1">
      <c r="A475" s="36"/>
      <c r="B475" s="36"/>
      <c r="C475" s="36"/>
      <c r="D475" s="36"/>
      <c r="E475" s="43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ht="12" customHeight="1">
      <c r="A476" s="36"/>
      <c r="B476" s="36"/>
      <c r="C476" s="36"/>
      <c r="D476" s="36"/>
      <c r="E476" s="43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ht="12" customHeight="1">
      <c r="A477" s="36"/>
      <c r="B477" s="36"/>
      <c r="C477" s="36"/>
      <c r="D477" s="36"/>
      <c r="E477" s="43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ht="12" customHeight="1">
      <c r="A478" s="36"/>
      <c r="B478" s="36"/>
      <c r="C478" s="36"/>
      <c r="D478" s="36"/>
      <c r="E478" s="43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ht="12" customHeight="1">
      <c r="A479" s="36"/>
      <c r="B479" s="36"/>
      <c r="C479" s="36"/>
      <c r="D479" s="36"/>
      <c r="E479" s="43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ht="12" customHeight="1">
      <c r="A480" s="36"/>
      <c r="B480" s="36"/>
      <c r="C480" s="36"/>
      <c r="D480" s="36"/>
      <c r="E480" s="43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12" customHeight="1">
      <c r="A481" s="36"/>
      <c r="B481" s="36"/>
      <c r="C481" s="36"/>
      <c r="D481" s="36"/>
      <c r="E481" s="43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ht="12" customHeight="1">
      <c r="A482" s="36"/>
      <c r="B482" s="36"/>
      <c r="C482" s="36"/>
      <c r="D482" s="36"/>
      <c r="E482" s="43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ht="12" customHeight="1">
      <c r="A483" s="36"/>
      <c r="B483" s="36"/>
      <c r="C483" s="36"/>
      <c r="D483" s="36"/>
      <c r="E483" s="43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ht="12" customHeight="1">
      <c r="A484" s="36"/>
      <c r="B484" s="36"/>
      <c r="C484" s="36"/>
      <c r="D484" s="36"/>
      <c r="E484" s="4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ht="12" customHeight="1">
      <c r="A485" s="36"/>
      <c r="B485" s="36"/>
      <c r="C485" s="36"/>
      <c r="D485" s="36"/>
      <c r="E485" s="43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ht="12" customHeight="1">
      <c r="A486" s="36"/>
      <c r="B486" s="36"/>
      <c r="C486" s="36"/>
      <c r="D486" s="36"/>
      <c r="E486" s="43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ht="12" customHeight="1">
      <c r="A487" s="36"/>
      <c r="B487" s="36"/>
      <c r="C487" s="36"/>
      <c r="D487" s="36"/>
      <c r="E487" s="43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ht="12" customHeight="1">
      <c r="A488" s="36"/>
      <c r="B488" s="36"/>
      <c r="C488" s="36"/>
      <c r="D488" s="36"/>
      <c r="E488" s="43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ht="12" customHeight="1">
      <c r="A489" s="36"/>
      <c r="B489" s="36"/>
      <c r="C489" s="36"/>
      <c r="D489" s="36"/>
      <c r="E489" s="43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ht="12" customHeight="1">
      <c r="A490" s="36"/>
      <c r="B490" s="36"/>
      <c r="C490" s="36"/>
      <c r="D490" s="36"/>
      <c r="E490" s="4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ht="12" customHeight="1">
      <c r="A491" s="36"/>
      <c r="B491" s="36"/>
      <c r="C491" s="36"/>
      <c r="D491" s="36"/>
      <c r="E491" s="43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ht="12" customHeight="1">
      <c r="A492" s="36"/>
      <c r="B492" s="36"/>
      <c r="C492" s="36"/>
      <c r="D492" s="36"/>
      <c r="E492" s="43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12" customHeight="1">
      <c r="A493" s="36"/>
      <c r="B493" s="36"/>
      <c r="C493" s="36"/>
      <c r="D493" s="36"/>
      <c r="E493" s="43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ht="12" customHeight="1">
      <c r="A494" s="36"/>
      <c r="B494" s="36"/>
      <c r="C494" s="36"/>
      <c r="D494" s="36"/>
      <c r="E494" s="43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ht="12" customHeight="1">
      <c r="A495" s="36"/>
      <c r="B495" s="36"/>
      <c r="C495" s="36"/>
      <c r="D495" s="36"/>
      <c r="E495" s="43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ht="12" customHeight="1">
      <c r="A496" s="36"/>
      <c r="B496" s="36"/>
      <c r="C496" s="36"/>
      <c r="D496" s="36"/>
      <c r="E496" s="43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ht="12" customHeight="1">
      <c r="A497" s="36"/>
      <c r="B497" s="36"/>
      <c r="C497" s="36"/>
      <c r="D497" s="36"/>
      <c r="E497" s="43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ht="12" customHeight="1">
      <c r="A498" s="36"/>
      <c r="B498" s="36"/>
      <c r="C498" s="36"/>
      <c r="D498" s="36"/>
      <c r="E498" s="43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ht="12" customHeight="1">
      <c r="A499" s="36"/>
      <c r="B499" s="36"/>
      <c r="C499" s="36"/>
      <c r="D499" s="36"/>
      <c r="E499" s="43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ht="12" customHeight="1">
      <c r="A500" s="36"/>
      <c r="B500" s="36"/>
      <c r="C500" s="36"/>
      <c r="D500" s="36"/>
      <c r="E500" s="43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ht="12" customHeight="1">
      <c r="A501" s="36"/>
      <c r="B501" s="36"/>
      <c r="C501" s="36"/>
      <c r="D501" s="36"/>
      <c r="E501" s="43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ht="12" customHeight="1">
      <c r="A502" s="36"/>
      <c r="B502" s="36"/>
      <c r="C502" s="36"/>
      <c r="D502" s="36"/>
      <c r="E502" s="43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ht="12" customHeight="1">
      <c r="A503" s="36"/>
      <c r="B503" s="36"/>
      <c r="C503" s="36"/>
      <c r="D503" s="36"/>
      <c r="E503" s="43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ht="12" customHeight="1">
      <c r="A504" s="36"/>
      <c r="B504" s="36"/>
      <c r="C504" s="36"/>
      <c r="D504" s="36"/>
      <c r="E504" s="43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ht="12" customHeight="1">
      <c r="A505" s="36"/>
      <c r="B505" s="36"/>
      <c r="C505" s="36"/>
      <c r="D505" s="36"/>
      <c r="E505" s="43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ht="12" customHeight="1">
      <c r="A506" s="36"/>
      <c r="B506" s="36"/>
      <c r="C506" s="36"/>
      <c r="D506" s="36"/>
      <c r="E506" s="43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ht="12" customHeight="1">
      <c r="A507" s="36"/>
      <c r="B507" s="36"/>
      <c r="C507" s="36"/>
      <c r="D507" s="36"/>
      <c r="E507" s="43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ht="12" customHeight="1">
      <c r="A508" s="36"/>
      <c r="B508" s="36"/>
      <c r="C508" s="36"/>
      <c r="D508" s="36"/>
      <c r="E508" s="43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ht="12" customHeight="1">
      <c r="A509" s="36"/>
      <c r="B509" s="36"/>
      <c r="C509" s="36"/>
      <c r="D509" s="36"/>
      <c r="E509" s="43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ht="12" customHeight="1">
      <c r="A510" s="36"/>
      <c r="B510" s="36"/>
      <c r="C510" s="36"/>
      <c r="D510" s="36"/>
      <c r="E510" s="43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ht="12" customHeight="1">
      <c r="A511" s="36"/>
      <c r="B511" s="36"/>
      <c r="C511" s="36"/>
      <c r="D511" s="36"/>
      <c r="E511" s="43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12" customHeight="1">
      <c r="A512" s="36"/>
      <c r="B512" s="36"/>
      <c r="C512" s="36"/>
      <c r="D512" s="36"/>
      <c r="E512" s="43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12" customHeight="1">
      <c r="A513" s="36"/>
      <c r="B513" s="36"/>
      <c r="C513" s="36"/>
      <c r="D513" s="36"/>
      <c r="E513" s="43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2" customHeight="1">
      <c r="A514" s="36"/>
      <c r="B514" s="36"/>
      <c r="C514" s="36"/>
      <c r="D514" s="36"/>
      <c r="E514" s="43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12" customHeight="1">
      <c r="A515" s="36"/>
      <c r="B515" s="36"/>
      <c r="C515" s="36"/>
      <c r="D515" s="36"/>
      <c r="E515" s="43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ht="12" customHeight="1">
      <c r="A516" s="36"/>
      <c r="B516" s="36"/>
      <c r="C516" s="36"/>
      <c r="D516" s="36"/>
      <c r="E516" s="43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ht="12" customHeight="1">
      <c r="A517" s="36"/>
      <c r="B517" s="36"/>
      <c r="C517" s="36"/>
      <c r="D517" s="36"/>
      <c r="E517" s="43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ht="12" customHeight="1">
      <c r="A518" s="36"/>
      <c r="B518" s="36"/>
      <c r="C518" s="36"/>
      <c r="D518" s="36"/>
      <c r="E518" s="43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ht="12" customHeight="1">
      <c r="A519" s="36"/>
      <c r="B519" s="36"/>
      <c r="C519" s="36"/>
      <c r="D519" s="36"/>
      <c r="E519" s="43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ht="12" customHeight="1">
      <c r="A520" s="36"/>
      <c r="B520" s="36"/>
      <c r="C520" s="36"/>
      <c r="D520" s="36"/>
      <c r="E520" s="4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ht="12" customHeight="1">
      <c r="A521" s="36"/>
      <c r="B521" s="36"/>
      <c r="C521" s="36"/>
      <c r="D521" s="36"/>
      <c r="E521" s="43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ht="12" customHeight="1">
      <c r="A522" s="36"/>
      <c r="B522" s="36"/>
      <c r="C522" s="36"/>
      <c r="D522" s="36"/>
      <c r="E522" s="43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ht="12" customHeight="1">
      <c r="A523" s="36"/>
      <c r="B523" s="36"/>
      <c r="C523" s="36"/>
      <c r="D523" s="36"/>
      <c r="E523" s="43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ht="12" customHeight="1">
      <c r="A524" s="36"/>
      <c r="B524" s="36"/>
      <c r="C524" s="36"/>
      <c r="D524" s="36"/>
      <c r="E524" s="43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12" customHeight="1">
      <c r="A525" s="36"/>
      <c r="B525" s="36"/>
      <c r="C525" s="36"/>
      <c r="D525" s="36"/>
      <c r="E525" s="43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ht="12" customHeight="1">
      <c r="A526" s="36"/>
      <c r="B526" s="36"/>
      <c r="C526" s="36"/>
      <c r="D526" s="36"/>
      <c r="E526" s="43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2" customHeight="1">
      <c r="A527" s="36"/>
      <c r="B527" s="36"/>
      <c r="C527" s="36"/>
      <c r="D527" s="36"/>
      <c r="E527" s="43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ht="12" customHeight="1">
      <c r="A528" s="36"/>
      <c r="B528" s="36"/>
      <c r="C528" s="36"/>
      <c r="D528" s="36"/>
      <c r="E528" s="43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ht="12" customHeight="1">
      <c r="A529" s="36"/>
      <c r="B529" s="36"/>
      <c r="C529" s="36"/>
      <c r="D529" s="36"/>
      <c r="E529" s="43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ht="12" customHeight="1">
      <c r="A530" s="36"/>
      <c r="B530" s="36"/>
      <c r="C530" s="36"/>
      <c r="D530" s="36"/>
      <c r="E530" s="43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ht="12" customHeight="1">
      <c r="A531" s="36"/>
      <c r="B531" s="36"/>
      <c r="C531" s="36"/>
      <c r="D531" s="36"/>
      <c r="E531" s="43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ht="12" customHeight="1">
      <c r="A532" s="36"/>
      <c r="B532" s="36"/>
      <c r="C532" s="36"/>
      <c r="D532" s="36"/>
      <c r="E532" s="43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ht="12" customHeight="1">
      <c r="A533" s="36"/>
      <c r="B533" s="36"/>
      <c r="C533" s="36"/>
      <c r="D533" s="36"/>
      <c r="E533" s="43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ht="12" customHeight="1">
      <c r="A534" s="36"/>
      <c r="B534" s="36"/>
      <c r="C534" s="36"/>
      <c r="D534" s="36"/>
      <c r="E534" s="43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ht="12" customHeight="1">
      <c r="A535" s="36"/>
      <c r="B535" s="36"/>
      <c r="C535" s="36"/>
      <c r="D535" s="36"/>
      <c r="E535" s="43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ht="12" customHeight="1">
      <c r="A536" s="36"/>
      <c r="B536" s="36"/>
      <c r="C536" s="36"/>
      <c r="D536" s="36"/>
      <c r="E536" s="43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ht="12" customHeight="1">
      <c r="A537" s="36"/>
      <c r="B537" s="36"/>
      <c r="C537" s="36"/>
      <c r="D537" s="36"/>
      <c r="E537" s="43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12" customHeight="1">
      <c r="A538" s="36"/>
      <c r="B538" s="36"/>
      <c r="C538" s="36"/>
      <c r="D538" s="36"/>
      <c r="E538" s="43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ht="12" customHeight="1">
      <c r="A539" s="36"/>
      <c r="B539" s="36"/>
      <c r="C539" s="36"/>
      <c r="D539" s="36"/>
      <c r="E539" s="43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12" customHeight="1">
      <c r="A540" s="36"/>
      <c r="B540" s="36"/>
      <c r="C540" s="36"/>
      <c r="D540" s="36"/>
      <c r="E540" s="43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ht="12" customHeight="1">
      <c r="A541" s="36"/>
      <c r="B541" s="36"/>
      <c r="C541" s="36"/>
      <c r="D541" s="36"/>
      <c r="E541" s="43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ht="12" customHeight="1">
      <c r="A542" s="36"/>
      <c r="B542" s="36"/>
      <c r="C542" s="36"/>
      <c r="D542" s="36"/>
      <c r="E542" s="43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ht="12" customHeight="1">
      <c r="A543" s="36"/>
      <c r="B543" s="36"/>
      <c r="C543" s="36"/>
      <c r="D543" s="36"/>
      <c r="E543" s="43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ht="12" customHeight="1">
      <c r="A544" s="36"/>
      <c r="B544" s="36"/>
      <c r="C544" s="36"/>
      <c r="D544" s="36"/>
      <c r="E544" s="43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ht="12" customHeight="1">
      <c r="A545" s="36"/>
      <c r="B545" s="36"/>
      <c r="C545" s="36"/>
      <c r="D545" s="36"/>
      <c r="E545" s="43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ht="12" customHeight="1">
      <c r="A546" s="36"/>
      <c r="B546" s="36"/>
      <c r="C546" s="36"/>
      <c r="D546" s="36"/>
      <c r="E546" s="43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ht="12" customHeight="1">
      <c r="A547" s="36"/>
      <c r="B547" s="36"/>
      <c r="C547" s="36"/>
      <c r="D547" s="36"/>
      <c r="E547" s="43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ht="12" customHeight="1">
      <c r="A548" s="36"/>
      <c r="B548" s="36"/>
      <c r="C548" s="36"/>
      <c r="D548" s="36"/>
      <c r="E548" s="43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ht="12" customHeight="1">
      <c r="A549" s="36"/>
      <c r="B549" s="36"/>
      <c r="C549" s="36"/>
      <c r="D549" s="36"/>
      <c r="E549" s="43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ht="12" customHeight="1">
      <c r="A550" s="36"/>
      <c r="B550" s="36"/>
      <c r="C550" s="36"/>
      <c r="D550" s="36"/>
      <c r="E550" s="43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ht="12" customHeight="1">
      <c r="A551" s="36"/>
      <c r="B551" s="36"/>
      <c r="C551" s="36"/>
      <c r="D551" s="36"/>
      <c r="E551" s="43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ht="12" customHeight="1">
      <c r="A552" s="36"/>
      <c r="B552" s="36"/>
      <c r="C552" s="36"/>
      <c r="D552" s="36"/>
      <c r="E552" s="4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ht="12" customHeight="1">
      <c r="A553" s="36"/>
      <c r="B553" s="36"/>
      <c r="C553" s="36"/>
      <c r="D553" s="36"/>
      <c r="E553" s="43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ht="12" customHeight="1">
      <c r="A554" s="36"/>
      <c r="B554" s="36"/>
      <c r="C554" s="36"/>
      <c r="D554" s="36"/>
      <c r="E554" s="43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ht="12" customHeight="1">
      <c r="A555" s="36"/>
      <c r="B555" s="36"/>
      <c r="C555" s="36"/>
      <c r="D555" s="36"/>
      <c r="E555" s="43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ht="12" customHeight="1">
      <c r="A556" s="36"/>
      <c r="B556" s="36"/>
      <c r="C556" s="36"/>
      <c r="D556" s="36"/>
      <c r="E556" s="43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ht="12" customHeight="1">
      <c r="A557" s="36"/>
      <c r="B557" s="36"/>
      <c r="C557" s="36"/>
      <c r="D557" s="36"/>
      <c r="E557" s="43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12" customHeight="1">
      <c r="A558" s="36"/>
      <c r="B558" s="36"/>
      <c r="C558" s="36"/>
      <c r="D558" s="36"/>
      <c r="E558" s="43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ht="12" customHeight="1">
      <c r="A559" s="36"/>
      <c r="B559" s="36"/>
      <c r="C559" s="36"/>
      <c r="D559" s="36"/>
      <c r="E559" s="43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ht="12" customHeight="1">
      <c r="A560" s="36"/>
      <c r="B560" s="36"/>
      <c r="C560" s="36"/>
      <c r="D560" s="36"/>
      <c r="E560" s="43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ht="12" customHeight="1">
      <c r="A561" s="36"/>
      <c r="B561" s="36"/>
      <c r="C561" s="36"/>
      <c r="D561" s="36"/>
      <c r="E561" s="43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ht="12" customHeight="1">
      <c r="A562" s="36"/>
      <c r="B562" s="36"/>
      <c r="C562" s="36"/>
      <c r="D562" s="36"/>
      <c r="E562" s="43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ht="12" customHeight="1">
      <c r="A563" s="36"/>
      <c r="B563" s="36"/>
      <c r="C563" s="36"/>
      <c r="D563" s="36"/>
      <c r="E563" s="43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12" customHeight="1">
      <c r="A564" s="36"/>
      <c r="B564" s="36"/>
      <c r="C564" s="36"/>
      <c r="D564" s="36"/>
      <c r="E564" s="43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12" customHeight="1">
      <c r="A565" s="36"/>
      <c r="B565" s="36"/>
      <c r="C565" s="36"/>
      <c r="D565" s="36"/>
      <c r="E565" s="43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12" customHeight="1">
      <c r="A566" s="36"/>
      <c r="B566" s="36"/>
      <c r="C566" s="36"/>
      <c r="D566" s="36"/>
      <c r="E566" s="43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12" customHeight="1">
      <c r="A567" s="36"/>
      <c r="B567" s="36"/>
      <c r="C567" s="36"/>
      <c r="D567" s="36"/>
      <c r="E567" s="43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12" customHeight="1">
      <c r="A568" s="36"/>
      <c r="B568" s="36"/>
      <c r="C568" s="36"/>
      <c r="D568" s="36"/>
      <c r="E568" s="43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12" customHeight="1">
      <c r="A569" s="36"/>
      <c r="B569" s="36"/>
      <c r="C569" s="36"/>
      <c r="D569" s="36"/>
      <c r="E569" s="43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12" customHeight="1">
      <c r="A570" s="36"/>
      <c r="B570" s="36"/>
      <c r="C570" s="36"/>
      <c r="D570" s="36"/>
      <c r="E570" s="43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12" customHeight="1">
      <c r="A571" s="36"/>
      <c r="B571" s="36"/>
      <c r="C571" s="36"/>
      <c r="D571" s="36"/>
      <c r="E571" s="43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12" customHeight="1">
      <c r="A572" s="36"/>
      <c r="B572" s="36"/>
      <c r="C572" s="36"/>
      <c r="D572" s="36"/>
      <c r="E572" s="43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12" customHeight="1">
      <c r="A573" s="36"/>
      <c r="B573" s="36"/>
      <c r="C573" s="36"/>
      <c r="D573" s="36"/>
      <c r="E573" s="43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12" customHeight="1">
      <c r="A574" s="36"/>
      <c r="B574" s="36"/>
      <c r="C574" s="36"/>
      <c r="D574" s="36"/>
      <c r="E574" s="43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12" customHeight="1">
      <c r="A575" s="36"/>
      <c r="B575" s="36"/>
      <c r="C575" s="36"/>
      <c r="D575" s="36"/>
      <c r="E575" s="43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ht="12" customHeight="1">
      <c r="A576" s="36"/>
      <c r="B576" s="36"/>
      <c r="C576" s="36"/>
      <c r="D576" s="36"/>
      <c r="E576" s="43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ht="12" customHeight="1">
      <c r="A577" s="36"/>
      <c r="B577" s="36"/>
      <c r="C577" s="36"/>
      <c r="D577" s="36"/>
      <c r="E577" s="43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ht="12" customHeight="1">
      <c r="A578" s="36"/>
      <c r="B578" s="36"/>
      <c r="C578" s="36"/>
      <c r="D578" s="36"/>
      <c r="E578" s="43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ht="12" customHeight="1">
      <c r="A579" s="36"/>
      <c r="B579" s="36"/>
      <c r="C579" s="36"/>
      <c r="D579" s="36"/>
      <c r="E579" s="43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ht="12" customHeight="1">
      <c r="A580" s="36"/>
      <c r="B580" s="36"/>
      <c r="C580" s="36"/>
      <c r="D580" s="36"/>
      <c r="E580" s="43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ht="12" customHeight="1">
      <c r="A581" s="36"/>
      <c r="B581" s="36"/>
      <c r="C581" s="36"/>
      <c r="D581" s="36"/>
      <c r="E581" s="43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ht="12" customHeight="1">
      <c r="A582" s="36"/>
      <c r="B582" s="36"/>
      <c r="C582" s="36"/>
      <c r="D582" s="36"/>
      <c r="E582" s="43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ht="12" customHeight="1">
      <c r="A583" s="36"/>
      <c r="B583" s="36"/>
      <c r="C583" s="36"/>
      <c r="D583" s="36"/>
      <c r="E583" s="43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ht="12" customHeight="1">
      <c r="A584" s="36"/>
      <c r="B584" s="36"/>
      <c r="C584" s="36"/>
      <c r="D584" s="36"/>
      <c r="E584" s="43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ht="12" customHeight="1">
      <c r="A585" s="36"/>
      <c r="B585" s="36"/>
      <c r="C585" s="36"/>
      <c r="D585" s="36"/>
      <c r="E585" s="43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ht="12" customHeight="1">
      <c r="A586" s="36"/>
      <c r="B586" s="36"/>
      <c r="C586" s="36"/>
      <c r="D586" s="36"/>
      <c r="E586" s="4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ht="12" customHeight="1">
      <c r="A587" s="36"/>
      <c r="B587" s="36"/>
      <c r="C587" s="36"/>
      <c r="D587" s="36"/>
      <c r="E587" s="43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ht="12" customHeight="1">
      <c r="A588" s="36"/>
      <c r="B588" s="36"/>
      <c r="C588" s="36"/>
      <c r="D588" s="36"/>
      <c r="E588" s="43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ht="12" customHeight="1">
      <c r="A589" s="36"/>
      <c r="B589" s="36"/>
      <c r="C589" s="36"/>
      <c r="D589" s="36"/>
      <c r="E589" s="43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ht="12" customHeight="1">
      <c r="A590" s="36"/>
      <c r="B590" s="36"/>
      <c r="C590" s="36"/>
      <c r="D590" s="36"/>
      <c r="E590" s="43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ht="12" customHeight="1">
      <c r="A591" s="36"/>
      <c r="B591" s="36"/>
      <c r="C591" s="36"/>
      <c r="D591" s="36"/>
      <c r="E591" s="43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ht="12" customHeight="1">
      <c r="A592" s="36"/>
      <c r="B592" s="36"/>
      <c r="C592" s="36"/>
      <c r="D592" s="36"/>
      <c r="E592" s="43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ht="12" customHeight="1">
      <c r="A593" s="36"/>
      <c r="B593" s="36"/>
      <c r="C593" s="36"/>
      <c r="D593" s="36"/>
      <c r="E593" s="43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ht="12" customHeight="1">
      <c r="A594" s="36"/>
      <c r="B594" s="36"/>
      <c r="C594" s="36"/>
      <c r="D594" s="36"/>
      <c r="E594" s="43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ht="12" customHeight="1">
      <c r="A595" s="36"/>
      <c r="B595" s="36"/>
      <c r="C595" s="36"/>
      <c r="D595" s="36"/>
      <c r="E595" s="43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ht="12" customHeight="1">
      <c r="A596" s="36"/>
      <c r="B596" s="36"/>
      <c r="C596" s="36"/>
      <c r="D596" s="36"/>
      <c r="E596" s="43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ht="12" customHeight="1">
      <c r="A597" s="36"/>
      <c r="B597" s="36"/>
      <c r="C597" s="36"/>
      <c r="D597" s="36"/>
      <c r="E597" s="43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ht="12" customHeight="1">
      <c r="A598" s="36"/>
      <c r="B598" s="36"/>
      <c r="C598" s="36"/>
      <c r="D598" s="36"/>
      <c r="E598" s="43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12" customHeight="1">
      <c r="A599" s="36"/>
      <c r="B599" s="36"/>
      <c r="C599" s="36"/>
      <c r="D599" s="36"/>
      <c r="E599" s="43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ht="12" customHeight="1">
      <c r="A600" s="36"/>
      <c r="B600" s="36"/>
      <c r="C600" s="36"/>
      <c r="D600" s="36"/>
      <c r="E600" s="43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ht="12" customHeight="1">
      <c r="A601" s="36"/>
      <c r="B601" s="36"/>
      <c r="C601" s="36"/>
      <c r="D601" s="36"/>
      <c r="E601" s="43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ht="12" customHeight="1">
      <c r="A602" s="36"/>
      <c r="B602" s="36"/>
      <c r="C602" s="36"/>
      <c r="D602" s="36"/>
      <c r="E602" s="43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ht="12" customHeight="1">
      <c r="A603" s="36"/>
      <c r="B603" s="36"/>
      <c r="C603" s="36"/>
      <c r="D603" s="36"/>
      <c r="E603" s="43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ht="12" customHeight="1">
      <c r="A604" s="36"/>
      <c r="B604" s="36"/>
      <c r="C604" s="36"/>
      <c r="D604" s="36"/>
      <c r="E604" s="43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ht="12" customHeight="1">
      <c r="A605" s="36"/>
      <c r="B605" s="36"/>
      <c r="C605" s="36"/>
      <c r="D605" s="36"/>
      <c r="E605" s="43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ht="12" customHeight="1">
      <c r="A606" s="36"/>
      <c r="B606" s="36"/>
      <c r="C606" s="36"/>
      <c r="D606" s="36"/>
      <c r="E606" s="43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ht="12" customHeight="1">
      <c r="A607" s="36"/>
      <c r="B607" s="36"/>
      <c r="C607" s="36"/>
      <c r="D607" s="36"/>
      <c r="E607" s="43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ht="12" customHeight="1">
      <c r="A608" s="36"/>
      <c r="B608" s="36"/>
      <c r="C608" s="36"/>
      <c r="D608" s="36"/>
      <c r="E608" s="43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ht="12" customHeight="1">
      <c r="A609" s="36"/>
      <c r="B609" s="36"/>
      <c r="C609" s="36"/>
      <c r="D609" s="36"/>
      <c r="E609" s="43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ht="12" customHeight="1">
      <c r="A610" s="36"/>
      <c r="B610" s="36"/>
      <c r="C610" s="36"/>
      <c r="D610" s="36"/>
      <c r="E610" s="43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ht="12" customHeight="1">
      <c r="A611" s="36"/>
      <c r="B611" s="36"/>
      <c r="C611" s="36"/>
      <c r="D611" s="36"/>
      <c r="E611" s="43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ht="12" customHeight="1">
      <c r="A612" s="36"/>
      <c r="B612" s="36"/>
      <c r="C612" s="36"/>
      <c r="D612" s="36"/>
      <c r="E612" s="43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ht="12" customHeight="1">
      <c r="A613" s="36"/>
      <c r="B613" s="36"/>
      <c r="C613" s="36"/>
      <c r="D613" s="36"/>
      <c r="E613" s="43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ht="12" customHeight="1">
      <c r="A614" s="36"/>
      <c r="B614" s="36"/>
      <c r="C614" s="36"/>
      <c r="D614" s="36"/>
      <c r="E614" s="43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ht="12" customHeight="1">
      <c r="A615" s="36"/>
      <c r="B615" s="36"/>
      <c r="C615" s="36"/>
      <c r="D615" s="36"/>
      <c r="E615" s="43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ht="12" customHeight="1">
      <c r="A616" s="36"/>
      <c r="B616" s="36"/>
      <c r="C616" s="36"/>
      <c r="D616" s="36"/>
      <c r="E616" s="43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ht="12" customHeight="1">
      <c r="A617" s="36"/>
      <c r="B617" s="36"/>
      <c r="C617" s="36"/>
      <c r="D617" s="36"/>
      <c r="E617" s="43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ht="12" customHeight="1">
      <c r="A618" s="36"/>
      <c r="B618" s="36"/>
      <c r="C618" s="36"/>
      <c r="D618" s="36"/>
      <c r="E618" s="43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ht="12" customHeight="1">
      <c r="A619" s="36"/>
      <c r="B619" s="36"/>
      <c r="C619" s="36"/>
      <c r="D619" s="36"/>
      <c r="E619" s="43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ht="12" customHeight="1">
      <c r="A620" s="36"/>
      <c r="B620" s="36"/>
      <c r="C620" s="36"/>
      <c r="D620" s="36"/>
      <c r="E620" s="43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ht="12" customHeight="1">
      <c r="A621" s="36"/>
      <c r="B621" s="36"/>
      <c r="C621" s="36"/>
      <c r="D621" s="36"/>
      <c r="E621" s="43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ht="12" customHeight="1">
      <c r="A622" s="36"/>
      <c r="B622" s="36"/>
      <c r="C622" s="36"/>
      <c r="D622" s="36"/>
      <c r="E622" s="4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ht="12" customHeight="1">
      <c r="A623" s="36"/>
      <c r="B623" s="36"/>
      <c r="C623" s="36"/>
      <c r="D623" s="36"/>
      <c r="E623" s="43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ht="12" customHeight="1">
      <c r="A624" s="36"/>
      <c r="B624" s="36"/>
      <c r="C624" s="36"/>
      <c r="D624" s="36"/>
      <c r="E624" s="43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ht="12" customHeight="1">
      <c r="A625" s="36"/>
      <c r="B625" s="36"/>
      <c r="C625" s="36"/>
      <c r="D625" s="36"/>
      <c r="E625" s="43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ht="12" customHeight="1">
      <c r="A626" s="36"/>
      <c r="B626" s="36"/>
      <c r="C626" s="36"/>
      <c r="D626" s="36"/>
      <c r="E626" s="43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ht="12" customHeight="1">
      <c r="A627" s="36"/>
      <c r="B627" s="36"/>
      <c r="C627" s="36"/>
      <c r="D627" s="36"/>
      <c r="E627" s="43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ht="12" customHeight="1">
      <c r="A628" s="36"/>
      <c r="B628" s="36"/>
      <c r="C628" s="36"/>
      <c r="D628" s="36"/>
      <c r="E628" s="43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ht="12" customHeight="1">
      <c r="A629" s="36"/>
      <c r="B629" s="36"/>
      <c r="C629" s="36"/>
      <c r="D629" s="36"/>
      <c r="E629" s="43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ht="12" customHeight="1">
      <c r="A630" s="36"/>
      <c r="B630" s="36"/>
      <c r="C630" s="36"/>
      <c r="D630" s="36"/>
      <c r="E630" s="43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ht="12" customHeight="1">
      <c r="A631" s="36"/>
      <c r="B631" s="36"/>
      <c r="C631" s="36"/>
      <c r="D631" s="36"/>
      <c r="E631" s="43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ht="12" customHeight="1">
      <c r="A632" s="36"/>
      <c r="B632" s="36"/>
      <c r="C632" s="36"/>
      <c r="D632" s="36"/>
      <c r="E632" s="43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12" customHeight="1">
      <c r="A633" s="36"/>
      <c r="B633" s="36"/>
      <c r="C633" s="36"/>
      <c r="D633" s="36"/>
      <c r="E633" s="43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12" customHeight="1">
      <c r="A634" s="36"/>
      <c r="B634" s="36"/>
      <c r="C634" s="36"/>
      <c r="D634" s="36"/>
      <c r="E634" s="43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12" customHeight="1">
      <c r="A635" s="36"/>
      <c r="B635" s="36"/>
      <c r="C635" s="36"/>
      <c r="D635" s="36"/>
      <c r="E635" s="43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12" customHeight="1">
      <c r="A636" s="36"/>
      <c r="B636" s="36"/>
      <c r="C636" s="36"/>
      <c r="D636" s="36"/>
      <c r="E636" s="43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12" customHeight="1">
      <c r="A637" s="36"/>
      <c r="B637" s="36"/>
      <c r="C637" s="36"/>
      <c r="D637" s="36"/>
      <c r="E637" s="43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ht="12" customHeight="1">
      <c r="A638" s="36"/>
      <c r="B638" s="36"/>
      <c r="C638" s="36"/>
      <c r="D638" s="36"/>
      <c r="E638" s="43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ht="12" customHeight="1">
      <c r="A639" s="36"/>
      <c r="B639" s="36"/>
      <c r="C639" s="36"/>
      <c r="D639" s="36"/>
      <c r="E639" s="43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ht="12" customHeight="1">
      <c r="A640" s="36"/>
      <c r="B640" s="36"/>
      <c r="C640" s="36"/>
      <c r="D640" s="36"/>
      <c r="E640" s="43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ht="12" customHeight="1">
      <c r="A641" s="36"/>
      <c r="B641" s="36"/>
      <c r="C641" s="36"/>
      <c r="D641" s="36"/>
      <c r="E641" s="43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ht="12" customHeight="1">
      <c r="A642" s="36"/>
      <c r="B642" s="36"/>
      <c r="C642" s="36"/>
      <c r="D642" s="36"/>
      <c r="E642" s="43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ht="12" customHeight="1">
      <c r="A643" s="36"/>
      <c r="B643" s="36"/>
      <c r="C643" s="36"/>
      <c r="D643" s="36"/>
      <c r="E643" s="43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ht="12" customHeight="1">
      <c r="A644" s="36"/>
      <c r="B644" s="36"/>
      <c r="C644" s="36"/>
      <c r="D644" s="36"/>
      <c r="E644" s="43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ht="12" customHeight="1">
      <c r="A645" s="36"/>
      <c r="B645" s="36"/>
      <c r="C645" s="36"/>
      <c r="D645" s="36"/>
      <c r="E645" s="43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ht="12" customHeight="1">
      <c r="A646" s="36"/>
      <c r="B646" s="36"/>
      <c r="C646" s="36"/>
      <c r="D646" s="36"/>
      <c r="E646" s="43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ht="12" customHeight="1">
      <c r="A647" s="36"/>
      <c r="B647" s="36"/>
      <c r="C647" s="36"/>
      <c r="D647" s="36"/>
      <c r="E647" s="43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ht="12" customHeight="1">
      <c r="A648" s="36"/>
      <c r="B648" s="36"/>
      <c r="C648" s="36"/>
      <c r="D648" s="36"/>
      <c r="E648" s="43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ht="12" customHeight="1">
      <c r="A649" s="36"/>
      <c r="B649" s="36"/>
      <c r="C649" s="36"/>
      <c r="D649" s="36"/>
      <c r="E649" s="43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ht="12" customHeight="1">
      <c r="A650" s="36"/>
      <c r="B650" s="36"/>
      <c r="C650" s="36"/>
      <c r="D650" s="36"/>
      <c r="E650" s="43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ht="12" customHeight="1">
      <c r="A651" s="36"/>
      <c r="B651" s="36"/>
      <c r="C651" s="36"/>
      <c r="D651" s="36"/>
      <c r="E651" s="43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ht="12" customHeight="1">
      <c r="A652" s="36"/>
      <c r="B652" s="36"/>
      <c r="C652" s="36"/>
      <c r="D652" s="36"/>
      <c r="E652" s="43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ht="12" customHeight="1">
      <c r="A653" s="36"/>
      <c r="B653" s="36"/>
      <c r="C653" s="36"/>
      <c r="D653" s="36"/>
      <c r="E653" s="43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ht="12" customHeight="1">
      <c r="A654" s="36"/>
      <c r="B654" s="36"/>
      <c r="C654" s="36"/>
      <c r="D654" s="36"/>
      <c r="E654" s="43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ht="12" customHeight="1">
      <c r="A655" s="36"/>
      <c r="B655" s="36"/>
      <c r="C655" s="36"/>
      <c r="D655" s="36"/>
      <c r="E655" s="43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ht="12" customHeight="1">
      <c r="A656" s="36"/>
      <c r="B656" s="36"/>
      <c r="C656" s="36"/>
      <c r="D656" s="36"/>
      <c r="E656" s="43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ht="12" customHeight="1">
      <c r="A657" s="36"/>
      <c r="B657" s="36"/>
      <c r="C657" s="36"/>
      <c r="D657" s="36"/>
      <c r="E657" s="43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ht="12" customHeight="1">
      <c r="A658" s="36"/>
      <c r="B658" s="36"/>
      <c r="C658" s="36"/>
      <c r="D658" s="36"/>
      <c r="E658" s="43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ht="12" customHeight="1">
      <c r="A659" s="36"/>
      <c r="B659" s="36"/>
      <c r="C659" s="36"/>
      <c r="D659" s="36"/>
      <c r="E659" s="43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ht="12" customHeight="1">
      <c r="A660" s="36"/>
      <c r="B660" s="36"/>
      <c r="C660" s="36"/>
      <c r="D660" s="36"/>
      <c r="E660" s="43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ht="12" customHeight="1">
      <c r="A661" s="36"/>
      <c r="B661" s="36"/>
      <c r="C661" s="36"/>
      <c r="D661" s="36"/>
      <c r="E661" s="43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ht="12" customHeight="1">
      <c r="A662" s="36"/>
      <c r="B662" s="36"/>
      <c r="C662" s="36"/>
      <c r="D662" s="36"/>
      <c r="E662" s="43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ht="12" customHeight="1">
      <c r="A663" s="36"/>
      <c r="B663" s="36"/>
      <c r="C663" s="36"/>
      <c r="D663" s="36"/>
      <c r="E663" s="43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ht="12" customHeight="1">
      <c r="A664" s="36"/>
      <c r="B664" s="36"/>
      <c r="C664" s="36"/>
      <c r="D664" s="36"/>
      <c r="E664" s="43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ht="12" customHeight="1">
      <c r="A665" s="36"/>
      <c r="B665" s="36"/>
      <c r="C665" s="36"/>
      <c r="D665" s="36"/>
      <c r="E665" s="43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ht="12" customHeight="1">
      <c r="A666" s="36"/>
      <c r="B666" s="36"/>
      <c r="C666" s="36"/>
      <c r="D666" s="36"/>
      <c r="E666" s="43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ht="12" customHeight="1">
      <c r="A667" s="36"/>
      <c r="B667" s="36"/>
      <c r="C667" s="36"/>
      <c r="D667" s="36"/>
      <c r="E667" s="43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ht="12" customHeight="1">
      <c r="A668" s="36"/>
      <c r="B668" s="36"/>
      <c r="C668" s="36"/>
      <c r="D668" s="36"/>
      <c r="E668" s="43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ht="12" customHeight="1">
      <c r="A669" s="36"/>
      <c r="B669" s="36"/>
      <c r="C669" s="36"/>
      <c r="D669" s="36"/>
      <c r="E669" s="43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ht="12" customHeight="1">
      <c r="A670" s="36"/>
      <c r="B670" s="36"/>
      <c r="C670" s="36"/>
      <c r="D670" s="36"/>
      <c r="E670" s="43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ht="12" customHeight="1">
      <c r="A671" s="36"/>
      <c r="B671" s="36"/>
      <c r="C671" s="36"/>
      <c r="D671" s="36"/>
      <c r="E671" s="43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ht="12" customHeight="1">
      <c r="A672" s="36"/>
      <c r="B672" s="36"/>
      <c r="C672" s="36"/>
      <c r="D672" s="36"/>
      <c r="E672" s="43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ht="12" customHeight="1">
      <c r="A673" s="36"/>
      <c r="B673" s="36"/>
      <c r="C673" s="36"/>
      <c r="D673" s="36"/>
      <c r="E673" s="43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ht="12" customHeight="1">
      <c r="A674" s="36"/>
      <c r="B674" s="36"/>
      <c r="C674" s="36"/>
      <c r="D674" s="36"/>
      <c r="E674" s="43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ht="12" customHeight="1">
      <c r="A675" s="36"/>
      <c r="B675" s="36"/>
      <c r="C675" s="36"/>
      <c r="D675" s="36"/>
      <c r="E675" s="43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ht="12" customHeight="1">
      <c r="A676" s="36"/>
      <c r="B676" s="36"/>
      <c r="C676" s="36"/>
      <c r="D676" s="36"/>
      <c r="E676" s="43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ht="12" customHeight="1">
      <c r="A677" s="36"/>
      <c r="B677" s="36"/>
      <c r="C677" s="36"/>
      <c r="D677" s="36"/>
      <c r="E677" s="43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ht="12" customHeight="1">
      <c r="A678" s="36"/>
      <c r="B678" s="36"/>
      <c r="C678" s="36"/>
      <c r="D678" s="36"/>
      <c r="E678" s="43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ht="12" customHeight="1">
      <c r="A679" s="36"/>
      <c r="B679" s="36"/>
      <c r="C679" s="36"/>
      <c r="D679" s="36"/>
      <c r="E679" s="43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ht="12" customHeight="1">
      <c r="A680" s="36"/>
      <c r="B680" s="36"/>
      <c r="C680" s="36"/>
      <c r="D680" s="36"/>
      <c r="E680" s="43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ht="12" customHeight="1">
      <c r="A681" s="36"/>
      <c r="B681" s="36"/>
      <c r="C681" s="36"/>
      <c r="D681" s="36"/>
      <c r="E681" s="43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ht="12" customHeight="1">
      <c r="A682" s="36"/>
      <c r="B682" s="36"/>
      <c r="C682" s="36"/>
      <c r="D682" s="36"/>
      <c r="E682" s="43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ht="12" customHeight="1">
      <c r="A683" s="36"/>
      <c r="B683" s="36"/>
      <c r="C683" s="36"/>
      <c r="D683" s="36"/>
      <c r="E683" s="43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ht="12" customHeight="1">
      <c r="A684" s="36"/>
      <c r="B684" s="36"/>
      <c r="C684" s="36"/>
      <c r="D684" s="36"/>
      <c r="E684" s="43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ht="12" customHeight="1">
      <c r="A685" s="36"/>
      <c r="B685" s="36"/>
      <c r="C685" s="36"/>
      <c r="D685" s="36"/>
      <c r="E685" s="43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ht="12" customHeight="1">
      <c r="A686" s="36"/>
      <c r="B686" s="36"/>
      <c r="C686" s="36"/>
      <c r="D686" s="36"/>
      <c r="E686" s="43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ht="12" customHeight="1">
      <c r="A687" s="36"/>
      <c r="B687" s="36"/>
      <c r="C687" s="36"/>
      <c r="D687" s="36"/>
      <c r="E687" s="43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ht="12" customHeight="1">
      <c r="A688" s="36"/>
      <c r="B688" s="36"/>
      <c r="C688" s="36"/>
      <c r="D688" s="36"/>
      <c r="E688" s="43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ht="12" customHeight="1">
      <c r="A689" s="36"/>
      <c r="B689" s="36"/>
      <c r="C689" s="36"/>
      <c r="D689" s="36"/>
      <c r="E689" s="43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ht="12" customHeight="1">
      <c r="A690" s="36"/>
      <c r="B690" s="36"/>
      <c r="C690" s="36"/>
      <c r="D690" s="36"/>
      <c r="E690" s="43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ht="12" customHeight="1">
      <c r="A691" s="36"/>
      <c r="B691" s="36"/>
      <c r="C691" s="36"/>
      <c r="D691" s="36"/>
      <c r="E691" s="43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ht="12" customHeight="1">
      <c r="A692" s="36"/>
      <c r="B692" s="36"/>
      <c r="C692" s="36"/>
      <c r="D692" s="36"/>
      <c r="E692" s="43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ht="12" customHeight="1">
      <c r="A693" s="36"/>
      <c r="B693" s="36"/>
      <c r="C693" s="36"/>
      <c r="D693" s="36"/>
      <c r="E693" s="43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ht="12" customHeight="1">
      <c r="A694" s="36"/>
      <c r="B694" s="36"/>
      <c r="C694" s="36"/>
      <c r="D694" s="36"/>
      <c r="E694" s="43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ht="12" customHeight="1">
      <c r="A695" s="36"/>
      <c r="B695" s="36"/>
      <c r="C695" s="36"/>
      <c r="D695" s="36"/>
      <c r="E695" s="43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ht="12" customHeight="1">
      <c r="A696" s="36"/>
      <c r="B696" s="36"/>
      <c r="C696" s="36"/>
      <c r="D696" s="36"/>
      <c r="E696" s="43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ht="12" customHeight="1">
      <c r="A697" s="36"/>
      <c r="B697" s="36"/>
      <c r="C697" s="36"/>
      <c r="D697" s="36"/>
      <c r="E697" s="43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ht="12" customHeight="1">
      <c r="A698" s="36"/>
      <c r="B698" s="36"/>
      <c r="C698" s="36"/>
      <c r="D698" s="36"/>
      <c r="E698" s="43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ht="12" customHeight="1">
      <c r="A699" s="36"/>
      <c r="B699" s="36"/>
      <c r="C699" s="36"/>
      <c r="D699" s="36"/>
      <c r="E699" s="43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ht="12" customHeight="1">
      <c r="A700" s="36"/>
      <c r="B700" s="36"/>
      <c r="C700" s="36"/>
      <c r="D700" s="36"/>
      <c r="E700" s="43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ht="12" customHeight="1">
      <c r="A701" s="36"/>
      <c r="B701" s="36"/>
      <c r="C701" s="36"/>
      <c r="D701" s="36"/>
      <c r="E701" s="43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ht="12" customHeight="1">
      <c r="A702" s="36"/>
      <c r="B702" s="36"/>
      <c r="C702" s="36"/>
      <c r="D702" s="36"/>
      <c r="E702" s="43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ht="12" customHeight="1">
      <c r="A703" s="36"/>
      <c r="B703" s="36"/>
      <c r="C703" s="36"/>
      <c r="D703" s="36"/>
      <c r="E703" s="43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ht="12" customHeight="1">
      <c r="A704" s="36"/>
      <c r="B704" s="36"/>
      <c r="C704" s="36"/>
      <c r="D704" s="36"/>
      <c r="E704" s="43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ht="12" customHeight="1">
      <c r="A705" s="36"/>
      <c r="B705" s="36"/>
      <c r="C705" s="36"/>
      <c r="D705" s="36"/>
      <c r="E705" s="43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12" customHeight="1">
      <c r="A706" s="36"/>
      <c r="B706" s="36"/>
      <c r="C706" s="36"/>
      <c r="D706" s="36"/>
      <c r="E706" s="43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12" customHeight="1">
      <c r="A707" s="36"/>
      <c r="B707" s="36"/>
      <c r="C707" s="36"/>
      <c r="D707" s="36"/>
      <c r="E707" s="43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12" customHeight="1">
      <c r="A708" s="36"/>
      <c r="B708" s="36"/>
      <c r="C708" s="36"/>
      <c r="D708" s="36"/>
      <c r="E708" s="43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12" customHeight="1">
      <c r="A709" s="36"/>
      <c r="B709" s="36"/>
      <c r="C709" s="36"/>
      <c r="D709" s="36"/>
      <c r="E709" s="43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12" customHeight="1">
      <c r="A710" s="36"/>
      <c r="B710" s="36"/>
      <c r="C710" s="36"/>
      <c r="D710" s="36"/>
      <c r="E710" s="43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12" customHeight="1">
      <c r="A711" s="36"/>
      <c r="B711" s="36"/>
      <c r="C711" s="36"/>
      <c r="D711" s="36"/>
      <c r="E711" s="43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12" customHeight="1">
      <c r="A712" s="36"/>
      <c r="B712" s="36"/>
      <c r="C712" s="36"/>
      <c r="D712" s="36"/>
      <c r="E712" s="43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12" customHeight="1">
      <c r="A713" s="36"/>
      <c r="B713" s="36"/>
      <c r="C713" s="36"/>
      <c r="D713" s="36"/>
      <c r="E713" s="43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ht="12" customHeight="1">
      <c r="A714" s="36"/>
      <c r="B714" s="36"/>
      <c r="C714" s="36"/>
      <c r="D714" s="36"/>
      <c r="E714" s="43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ht="12" customHeight="1">
      <c r="A715" s="36"/>
      <c r="B715" s="36"/>
      <c r="C715" s="36"/>
      <c r="D715" s="36"/>
      <c r="E715" s="43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ht="12" customHeight="1">
      <c r="A716" s="36"/>
      <c r="B716" s="36"/>
      <c r="C716" s="36"/>
      <c r="D716" s="36"/>
      <c r="E716" s="43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ht="12" customHeight="1">
      <c r="A717" s="36"/>
      <c r="B717" s="36"/>
      <c r="C717" s="36"/>
      <c r="D717" s="36"/>
      <c r="E717" s="43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ht="12" customHeight="1">
      <c r="A718" s="36"/>
      <c r="B718" s="36"/>
      <c r="C718" s="36"/>
      <c r="D718" s="36"/>
      <c r="E718" s="43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ht="12" customHeight="1">
      <c r="A719" s="36"/>
      <c r="B719" s="36"/>
      <c r="C719" s="36"/>
      <c r="D719" s="36"/>
      <c r="E719" s="43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ht="12" customHeight="1">
      <c r="A720" s="36"/>
      <c r="B720" s="36"/>
      <c r="C720" s="36"/>
      <c r="D720" s="36"/>
      <c r="E720" s="43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ht="12" customHeight="1">
      <c r="A721" s="36"/>
      <c r="B721" s="36"/>
      <c r="C721" s="36"/>
      <c r="D721" s="36"/>
      <c r="E721" s="43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ht="12" customHeight="1">
      <c r="A722" s="36"/>
      <c r="B722" s="36"/>
      <c r="C722" s="36"/>
      <c r="D722" s="36"/>
      <c r="E722" s="43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ht="12" customHeight="1">
      <c r="A723" s="36"/>
      <c r="B723" s="36"/>
      <c r="C723" s="36"/>
      <c r="D723" s="36"/>
      <c r="E723" s="43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ht="12" customHeight="1">
      <c r="A724" s="36"/>
      <c r="B724" s="36"/>
      <c r="C724" s="36"/>
      <c r="D724" s="36"/>
      <c r="E724" s="43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ht="12" customHeight="1">
      <c r="A725" s="36"/>
      <c r="B725" s="36"/>
      <c r="C725" s="36"/>
      <c r="D725" s="36"/>
      <c r="E725" s="43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ht="12" customHeight="1">
      <c r="A726" s="36"/>
      <c r="B726" s="36"/>
      <c r="C726" s="36"/>
      <c r="D726" s="36"/>
      <c r="E726" s="43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ht="12" customHeight="1">
      <c r="A727" s="36"/>
      <c r="B727" s="36"/>
      <c r="C727" s="36"/>
      <c r="D727" s="36"/>
      <c r="E727" s="43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ht="12" customHeight="1">
      <c r="A728" s="36"/>
      <c r="B728" s="36"/>
      <c r="C728" s="36"/>
      <c r="D728" s="36"/>
      <c r="E728" s="43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ht="12" customHeight="1">
      <c r="A729" s="36"/>
      <c r="B729" s="36"/>
      <c r="C729" s="36"/>
      <c r="D729" s="36"/>
      <c r="E729" s="43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ht="12" customHeight="1">
      <c r="A730" s="36"/>
      <c r="B730" s="36"/>
      <c r="C730" s="36"/>
      <c r="D730" s="36"/>
      <c r="E730" s="43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ht="12" customHeight="1">
      <c r="A731" s="36"/>
      <c r="B731" s="36"/>
      <c r="C731" s="36"/>
      <c r="D731" s="36"/>
      <c r="E731" s="43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ht="12" customHeight="1">
      <c r="A732" s="36"/>
      <c r="B732" s="36"/>
      <c r="C732" s="36"/>
      <c r="D732" s="36"/>
      <c r="E732" s="43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ht="12" customHeight="1">
      <c r="A733" s="36"/>
      <c r="B733" s="36"/>
      <c r="C733" s="36"/>
      <c r="D733" s="36"/>
      <c r="E733" s="43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ht="12" customHeight="1">
      <c r="A734" s="36"/>
      <c r="B734" s="36"/>
      <c r="C734" s="36"/>
      <c r="D734" s="36"/>
      <c r="E734" s="43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ht="12" customHeight="1">
      <c r="A735" s="36"/>
      <c r="B735" s="36"/>
      <c r="C735" s="36"/>
      <c r="D735" s="36"/>
      <c r="E735" s="43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ht="12" customHeight="1">
      <c r="A736" s="36"/>
      <c r="B736" s="36"/>
      <c r="C736" s="36"/>
      <c r="D736" s="36"/>
      <c r="E736" s="43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ht="12" customHeight="1">
      <c r="A737" s="36"/>
      <c r="B737" s="36"/>
      <c r="C737" s="36"/>
      <c r="D737" s="36"/>
      <c r="E737" s="43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ht="12" customHeight="1">
      <c r="A738" s="36"/>
      <c r="B738" s="36"/>
      <c r="C738" s="36"/>
      <c r="D738" s="36"/>
      <c r="E738" s="43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ht="12" customHeight="1">
      <c r="A739" s="36"/>
      <c r="B739" s="36"/>
      <c r="C739" s="36"/>
      <c r="D739" s="36"/>
      <c r="E739" s="43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ht="12" customHeight="1">
      <c r="A740" s="36"/>
      <c r="B740" s="36"/>
      <c r="C740" s="36"/>
      <c r="D740" s="36"/>
      <c r="E740" s="43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ht="12" customHeight="1">
      <c r="A741" s="36"/>
      <c r="B741" s="36"/>
      <c r="C741" s="36"/>
      <c r="D741" s="36"/>
      <c r="E741" s="43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ht="12" customHeight="1">
      <c r="A742" s="36"/>
      <c r="B742" s="36"/>
      <c r="C742" s="36"/>
      <c r="D742" s="36"/>
      <c r="E742" s="43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ht="12" customHeight="1">
      <c r="A743" s="36"/>
      <c r="B743" s="36"/>
      <c r="C743" s="36"/>
      <c r="D743" s="36"/>
      <c r="E743" s="43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ht="12" customHeight="1">
      <c r="A744" s="36"/>
      <c r="B744" s="36"/>
      <c r="C744" s="36"/>
      <c r="D744" s="36"/>
      <c r="E744" s="43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ht="12" customHeight="1">
      <c r="A745" s="36"/>
      <c r="B745" s="36"/>
      <c r="C745" s="36"/>
      <c r="D745" s="36"/>
      <c r="E745" s="43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ht="12" customHeight="1">
      <c r="A746" s="36"/>
      <c r="B746" s="36"/>
      <c r="C746" s="36"/>
      <c r="D746" s="36"/>
      <c r="E746" s="43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ht="12" customHeight="1">
      <c r="A747" s="36"/>
      <c r="B747" s="36"/>
      <c r="C747" s="36"/>
      <c r="D747" s="36"/>
      <c r="E747" s="43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ht="12" customHeight="1">
      <c r="A748" s="36"/>
      <c r="B748" s="36"/>
      <c r="C748" s="36"/>
      <c r="D748" s="36"/>
      <c r="E748" s="43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ht="12" customHeight="1">
      <c r="A749" s="36"/>
      <c r="B749" s="36"/>
      <c r="C749" s="36"/>
      <c r="D749" s="36"/>
      <c r="E749" s="43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ht="12" customHeight="1">
      <c r="A750" s="36"/>
      <c r="B750" s="36"/>
      <c r="C750" s="36"/>
      <c r="D750" s="36"/>
      <c r="E750" s="43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ht="12" customHeight="1">
      <c r="A751" s="36"/>
      <c r="B751" s="36"/>
      <c r="C751" s="36"/>
      <c r="D751" s="36"/>
      <c r="E751" s="43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ht="12" customHeight="1">
      <c r="A752" s="36"/>
      <c r="B752" s="36"/>
      <c r="C752" s="36"/>
      <c r="D752" s="36"/>
      <c r="E752" s="43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ht="12" customHeight="1">
      <c r="A753" s="36"/>
      <c r="B753" s="36"/>
      <c r="C753" s="36"/>
      <c r="D753" s="36"/>
      <c r="E753" s="43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ht="12" customHeight="1">
      <c r="A754" s="36"/>
      <c r="B754" s="36"/>
      <c r="C754" s="36"/>
      <c r="D754" s="36"/>
      <c r="E754" s="43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ht="12" customHeight="1">
      <c r="A755" s="36"/>
      <c r="B755" s="36"/>
      <c r="C755" s="36"/>
      <c r="D755" s="36"/>
      <c r="E755" s="43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ht="12" customHeight="1">
      <c r="A756" s="36"/>
      <c r="B756" s="36"/>
      <c r="C756" s="36"/>
      <c r="D756" s="36"/>
      <c r="E756" s="43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ht="12" customHeight="1">
      <c r="A757" s="36"/>
      <c r="B757" s="36"/>
      <c r="C757" s="36"/>
      <c r="D757" s="36"/>
      <c r="E757" s="43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ht="12" customHeight="1">
      <c r="A758" s="36"/>
      <c r="B758" s="36"/>
      <c r="C758" s="36"/>
      <c r="D758" s="36"/>
      <c r="E758" s="43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ht="12" customHeight="1">
      <c r="A759" s="36"/>
      <c r="B759" s="36"/>
      <c r="C759" s="36"/>
      <c r="D759" s="36"/>
      <c r="E759" s="43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ht="12" customHeight="1">
      <c r="A760" s="36"/>
      <c r="B760" s="36"/>
      <c r="C760" s="36"/>
      <c r="D760" s="36"/>
      <c r="E760" s="43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ht="12" customHeight="1">
      <c r="A761" s="36"/>
      <c r="B761" s="36"/>
      <c r="C761" s="36"/>
      <c r="D761" s="36"/>
      <c r="E761" s="43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ht="12" customHeight="1">
      <c r="A762" s="36"/>
      <c r="B762" s="36"/>
      <c r="C762" s="36"/>
      <c r="D762" s="36"/>
      <c r="E762" s="43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ht="12" customHeight="1">
      <c r="A763" s="36"/>
      <c r="B763" s="36"/>
      <c r="C763" s="36"/>
      <c r="D763" s="36"/>
      <c r="E763" s="43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ht="12" customHeight="1">
      <c r="A764" s="36"/>
      <c r="B764" s="36"/>
      <c r="C764" s="36"/>
      <c r="D764" s="36"/>
      <c r="E764" s="43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ht="12" customHeight="1">
      <c r="A765" s="36"/>
      <c r="B765" s="36"/>
      <c r="C765" s="36"/>
      <c r="D765" s="36"/>
      <c r="E765" s="43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ht="12" customHeight="1">
      <c r="A766" s="36"/>
      <c r="B766" s="36"/>
      <c r="C766" s="36"/>
      <c r="D766" s="36"/>
      <c r="E766" s="43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ht="12" customHeight="1">
      <c r="A767" s="36"/>
      <c r="B767" s="36"/>
      <c r="C767" s="36"/>
      <c r="D767" s="36"/>
      <c r="E767" s="43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ht="12" customHeight="1">
      <c r="A768" s="36"/>
      <c r="B768" s="36"/>
      <c r="C768" s="36"/>
      <c r="D768" s="36"/>
      <c r="E768" s="43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ht="12" customHeight="1">
      <c r="A769" s="36"/>
      <c r="B769" s="36"/>
      <c r="C769" s="36"/>
      <c r="D769" s="36"/>
      <c r="E769" s="43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ht="12" customHeight="1">
      <c r="A770" s="36"/>
      <c r="B770" s="36"/>
      <c r="C770" s="36"/>
      <c r="D770" s="36"/>
      <c r="E770" s="43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ht="12" customHeight="1">
      <c r="A771" s="36"/>
      <c r="B771" s="36"/>
      <c r="C771" s="36"/>
      <c r="D771" s="36"/>
      <c r="E771" s="43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ht="12" customHeight="1">
      <c r="A772" s="36"/>
      <c r="B772" s="36"/>
      <c r="C772" s="36"/>
      <c r="D772" s="36"/>
      <c r="E772" s="43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ht="12" customHeight="1">
      <c r="A773" s="36"/>
      <c r="B773" s="36"/>
      <c r="C773" s="36"/>
      <c r="D773" s="36"/>
      <c r="E773" s="43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ht="12" customHeight="1">
      <c r="A774" s="36"/>
      <c r="B774" s="36"/>
      <c r="C774" s="36"/>
      <c r="D774" s="36"/>
      <c r="E774" s="43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ht="12" customHeight="1">
      <c r="A775" s="36"/>
      <c r="B775" s="36"/>
      <c r="C775" s="36"/>
      <c r="D775" s="36"/>
      <c r="E775" s="43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ht="12" customHeight="1">
      <c r="A776" s="36"/>
      <c r="B776" s="36"/>
      <c r="C776" s="36"/>
      <c r="D776" s="36"/>
      <c r="E776" s="43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ht="12" customHeight="1">
      <c r="A777" s="36"/>
      <c r="B777" s="36"/>
      <c r="C777" s="36"/>
      <c r="D777" s="36"/>
      <c r="E777" s="43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ht="12" customHeight="1">
      <c r="A778" s="36"/>
      <c r="B778" s="36"/>
      <c r="C778" s="36"/>
      <c r="D778" s="36"/>
      <c r="E778" s="43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ht="12" customHeight="1">
      <c r="A779" s="36"/>
      <c r="B779" s="36"/>
      <c r="C779" s="36"/>
      <c r="D779" s="36"/>
      <c r="E779" s="43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ht="12" customHeight="1">
      <c r="A780" s="36"/>
      <c r="B780" s="36"/>
      <c r="C780" s="36"/>
      <c r="D780" s="36"/>
      <c r="E780" s="43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ht="12" customHeight="1">
      <c r="A781" s="36"/>
      <c r="B781" s="36"/>
      <c r="C781" s="36"/>
      <c r="D781" s="36"/>
      <c r="E781" s="43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ht="12" customHeight="1">
      <c r="A782" s="36"/>
      <c r="B782" s="36"/>
      <c r="C782" s="36"/>
      <c r="D782" s="36"/>
      <c r="E782" s="43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ht="12" customHeight="1">
      <c r="A783" s="36"/>
      <c r="B783" s="36"/>
      <c r="C783" s="36"/>
      <c r="D783" s="36"/>
      <c r="E783" s="43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ht="12" customHeight="1">
      <c r="A784" s="36"/>
      <c r="B784" s="36"/>
      <c r="C784" s="36"/>
      <c r="D784" s="36"/>
      <c r="E784" s="43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12" customHeight="1">
      <c r="A785" s="36"/>
      <c r="B785" s="36"/>
      <c r="C785" s="36"/>
      <c r="D785" s="36"/>
      <c r="E785" s="43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ht="12" customHeight="1">
      <c r="A786" s="36"/>
      <c r="B786" s="36"/>
      <c r="C786" s="36"/>
      <c r="D786" s="36"/>
      <c r="E786" s="43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ht="12" customHeight="1">
      <c r="A787" s="36"/>
      <c r="B787" s="36"/>
      <c r="C787" s="36"/>
      <c r="D787" s="36"/>
      <c r="E787" s="43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ht="12" customHeight="1">
      <c r="A788" s="36"/>
      <c r="B788" s="36"/>
      <c r="C788" s="36"/>
      <c r="D788" s="36"/>
      <c r="E788" s="43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ht="12" customHeight="1">
      <c r="A789" s="36"/>
      <c r="B789" s="36"/>
      <c r="C789" s="36"/>
      <c r="D789" s="36"/>
      <c r="E789" s="43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ht="12" customHeight="1">
      <c r="A790" s="36"/>
      <c r="B790" s="36"/>
      <c r="C790" s="36"/>
      <c r="D790" s="36"/>
      <c r="E790" s="43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ht="12" customHeight="1">
      <c r="A791" s="36"/>
      <c r="B791" s="36"/>
      <c r="C791" s="36"/>
      <c r="D791" s="36"/>
      <c r="E791" s="43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ht="12" customHeight="1">
      <c r="A792" s="36"/>
      <c r="B792" s="36"/>
      <c r="C792" s="36"/>
      <c r="D792" s="36"/>
      <c r="E792" s="43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ht="12" customHeight="1">
      <c r="A793" s="36"/>
      <c r="B793" s="36"/>
      <c r="C793" s="36"/>
      <c r="D793" s="36"/>
      <c r="E793" s="43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ht="12" customHeight="1">
      <c r="A794" s="36"/>
      <c r="B794" s="36"/>
      <c r="C794" s="36"/>
      <c r="D794" s="36"/>
      <c r="E794" s="43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ht="12" customHeight="1">
      <c r="A795" s="36"/>
      <c r="B795" s="36"/>
      <c r="C795" s="36"/>
      <c r="D795" s="36"/>
      <c r="E795" s="43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ht="12" customHeight="1">
      <c r="A796" s="36"/>
      <c r="B796" s="36"/>
      <c r="C796" s="36"/>
      <c r="D796" s="36"/>
      <c r="E796" s="43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ht="12" customHeight="1">
      <c r="A797" s="36"/>
      <c r="B797" s="36"/>
      <c r="C797" s="36"/>
      <c r="D797" s="36"/>
      <c r="E797" s="43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ht="12" customHeight="1">
      <c r="A798" s="36"/>
      <c r="B798" s="36"/>
      <c r="C798" s="36"/>
      <c r="D798" s="36"/>
      <c r="E798" s="43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ht="12" customHeight="1">
      <c r="A799" s="36"/>
      <c r="B799" s="36"/>
      <c r="C799" s="36"/>
      <c r="D799" s="36"/>
      <c r="E799" s="43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ht="12" customHeight="1">
      <c r="A800" s="36"/>
      <c r="B800" s="36"/>
      <c r="C800" s="36"/>
      <c r="D800" s="36"/>
      <c r="E800" s="43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ht="12" customHeight="1">
      <c r="A801" s="36"/>
      <c r="B801" s="36"/>
      <c r="C801" s="36"/>
      <c r="D801" s="36"/>
      <c r="E801" s="43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ht="12" customHeight="1">
      <c r="A802" s="36"/>
      <c r="B802" s="36"/>
      <c r="C802" s="36"/>
      <c r="D802" s="36"/>
      <c r="E802" s="43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ht="12" customHeight="1">
      <c r="A803" s="36"/>
      <c r="B803" s="36"/>
      <c r="C803" s="36"/>
      <c r="D803" s="36"/>
      <c r="E803" s="43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ht="12" customHeight="1">
      <c r="A804" s="36"/>
      <c r="B804" s="36"/>
      <c r="C804" s="36"/>
      <c r="D804" s="36"/>
      <c r="E804" s="43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ht="12" customHeight="1">
      <c r="A805" s="36"/>
      <c r="B805" s="36"/>
      <c r="C805" s="36"/>
      <c r="D805" s="36"/>
      <c r="E805" s="43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ht="12" customHeight="1">
      <c r="A806" s="36"/>
      <c r="B806" s="36"/>
      <c r="C806" s="36"/>
      <c r="D806" s="36"/>
      <c r="E806" s="43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ht="12" customHeight="1">
      <c r="A807" s="36"/>
      <c r="B807" s="36"/>
      <c r="C807" s="36"/>
      <c r="D807" s="36"/>
      <c r="E807" s="43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ht="12" customHeight="1">
      <c r="A808" s="36"/>
      <c r="B808" s="36"/>
      <c r="C808" s="36"/>
      <c r="D808" s="36"/>
      <c r="E808" s="43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ht="12" customHeight="1">
      <c r="A809" s="36"/>
      <c r="B809" s="36"/>
      <c r="C809" s="36"/>
      <c r="D809" s="36"/>
      <c r="E809" s="43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ht="12" customHeight="1">
      <c r="A810" s="36"/>
      <c r="B810" s="36"/>
      <c r="C810" s="36"/>
      <c r="D810" s="36"/>
      <c r="E810" s="43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ht="12" customHeight="1">
      <c r="A811" s="36"/>
      <c r="B811" s="36"/>
      <c r="C811" s="36"/>
      <c r="D811" s="36"/>
      <c r="E811" s="43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ht="12" customHeight="1">
      <c r="A812" s="36"/>
      <c r="B812" s="36"/>
      <c r="C812" s="36"/>
      <c r="D812" s="36"/>
      <c r="E812" s="43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ht="12" customHeight="1">
      <c r="A813" s="36"/>
      <c r="B813" s="36"/>
      <c r="C813" s="36"/>
      <c r="D813" s="36"/>
      <c r="E813" s="43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ht="12" customHeight="1">
      <c r="A814" s="36"/>
      <c r="B814" s="36"/>
      <c r="C814" s="36"/>
      <c r="D814" s="36"/>
      <c r="E814" s="43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ht="12" customHeight="1">
      <c r="A815" s="36"/>
      <c r="B815" s="36"/>
      <c r="C815" s="36"/>
      <c r="D815" s="36"/>
      <c r="E815" s="43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ht="12" customHeight="1">
      <c r="A816" s="36"/>
      <c r="B816" s="36"/>
      <c r="C816" s="36"/>
      <c r="D816" s="36"/>
      <c r="E816" s="43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ht="12" customHeight="1">
      <c r="A817" s="36"/>
      <c r="B817" s="36"/>
      <c r="C817" s="36"/>
      <c r="D817" s="36"/>
      <c r="E817" s="43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ht="12" customHeight="1">
      <c r="A818" s="36"/>
      <c r="B818" s="36"/>
      <c r="C818" s="36"/>
      <c r="D818" s="36"/>
      <c r="E818" s="43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ht="12" customHeight="1">
      <c r="A819" s="36"/>
      <c r="B819" s="36"/>
      <c r="C819" s="36"/>
      <c r="D819" s="36"/>
      <c r="E819" s="43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ht="12" customHeight="1">
      <c r="A820" s="36"/>
      <c r="B820" s="36"/>
      <c r="C820" s="36"/>
      <c r="D820" s="36"/>
      <c r="E820" s="43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ht="12" customHeight="1">
      <c r="A821" s="36"/>
      <c r="B821" s="36"/>
      <c r="C821" s="36"/>
      <c r="D821" s="36"/>
      <c r="E821" s="43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ht="12" customHeight="1">
      <c r="A822" s="36"/>
      <c r="B822" s="36"/>
      <c r="C822" s="36"/>
      <c r="D822" s="36"/>
      <c r="E822" s="43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ht="12" customHeight="1">
      <c r="A823" s="36"/>
      <c r="B823" s="36"/>
      <c r="C823" s="36"/>
      <c r="D823" s="36"/>
      <c r="E823" s="43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ht="12" customHeight="1">
      <c r="A824" s="36"/>
      <c r="B824" s="36"/>
      <c r="C824" s="36"/>
      <c r="D824" s="36"/>
      <c r="E824" s="43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ht="12" customHeight="1">
      <c r="A825" s="36"/>
      <c r="B825" s="36"/>
      <c r="C825" s="36"/>
      <c r="D825" s="36"/>
      <c r="E825" s="43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ht="12" customHeight="1">
      <c r="A826" s="36"/>
      <c r="B826" s="36"/>
      <c r="C826" s="36"/>
      <c r="D826" s="36"/>
      <c r="E826" s="43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ht="12" customHeight="1">
      <c r="A827" s="36"/>
      <c r="B827" s="36"/>
      <c r="C827" s="36"/>
      <c r="D827" s="36"/>
      <c r="E827" s="43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ht="12" customHeight="1">
      <c r="A828" s="36"/>
      <c r="B828" s="36"/>
      <c r="C828" s="36"/>
      <c r="D828" s="36"/>
      <c r="E828" s="43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ht="12" customHeight="1">
      <c r="A829" s="36"/>
      <c r="B829" s="36"/>
      <c r="C829" s="36"/>
      <c r="D829" s="36"/>
      <c r="E829" s="43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ht="12" customHeight="1">
      <c r="A830" s="36"/>
      <c r="B830" s="36"/>
      <c r="C830" s="36"/>
      <c r="D830" s="36"/>
      <c r="E830" s="43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ht="12" customHeight="1">
      <c r="A831" s="36"/>
      <c r="B831" s="36"/>
      <c r="C831" s="36"/>
      <c r="D831" s="36"/>
      <c r="E831" s="43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ht="12" customHeight="1">
      <c r="A832" s="36"/>
      <c r="B832" s="36"/>
      <c r="C832" s="36"/>
      <c r="D832" s="36"/>
      <c r="E832" s="43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ht="12" customHeight="1">
      <c r="A833" s="36"/>
      <c r="B833" s="36"/>
      <c r="C833" s="36"/>
      <c r="D833" s="36"/>
      <c r="E833" s="43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ht="12" customHeight="1">
      <c r="A834" s="36"/>
      <c r="B834" s="36"/>
      <c r="C834" s="36"/>
      <c r="D834" s="36"/>
      <c r="E834" s="43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ht="12" customHeight="1">
      <c r="A835" s="36"/>
      <c r="B835" s="36"/>
      <c r="C835" s="36"/>
      <c r="D835" s="36"/>
      <c r="E835" s="43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ht="12" customHeight="1">
      <c r="A836" s="36"/>
      <c r="B836" s="36"/>
      <c r="C836" s="36"/>
      <c r="D836" s="36"/>
      <c r="E836" s="43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ht="12" customHeight="1">
      <c r="A837" s="36"/>
      <c r="B837" s="36"/>
      <c r="C837" s="36"/>
      <c r="D837" s="36"/>
      <c r="E837" s="43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ht="12" customHeight="1">
      <c r="A838" s="36"/>
      <c r="B838" s="36"/>
      <c r="C838" s="36"/>
      <c r="D838" s="36"/>
      <c r="E838" s="43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ht="12" customHeight="1">
      <c r="A839" s="36"/>
      <c r="B839" s="36"/>
      <c r="C839" s="36"/>
      <c r="D839" s="36"/>
      <c r="E839" s="43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ht="12" customHeight="1">
      <c r="A840" s="36"/>
      <c r="B840" s="36"/>
      <c r="C840" s="36"/>
      <c r="D840" s="36"/>
      <c r="E840" s="43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ht="12" customHeight="1">
      <c r="A841" s="36"/>
      <c r="B841" s="36"/>
      <c r="C841" s="36"/>
      <c r="D841" s="36"/>
      <c r="E841" s="43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ht="12" customHeight="1">
      <c r="A842" s="36"/>
      <c r="B842" s="36"/>
      <c r="C842" s="36"/>
      <c r="D842" s="36"/>
      <c r="E842" s="43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ht="12" customHeight="1">
      <c r="A843" s="36"/>
      <c r="B843" s="36"/>
      <c r="C843" s="36"/>
      <c r="D843" s="36"/>
      <c r="E843" s="43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ht="12" customHeight="1">
      <c r="A844" s="36"/>
      <c r="B844" s="36"/>
      <c r="C844" s="36"/>
      <c r="D844" s="36"/>
      <c r="E844" s="43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ht="12" customHeight="1">
      <c r="A845" s="36"/>
      <c r="B845" s="36"/>
      <c r="C845" s="36"/>
      <c r="D845" s="36"/>
      <c r="E845" s="43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ht="12" customHeight="1">
      <c r="A846" s="36"/>
      <c r="B846" s="36"/>
      <c r="C846" s="36"/>
      <c r="D846" s="36"/>
      <c r="E846" s="43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ht="12" customHeight="1">
      <c r="A847" s="36"/>
      <c r="B847" s="36"/>
      <c r="C847" s="36"/>
      <c r="D847" s="36"/>
      <c r="E847" s="43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ht="12" customHeight="1">
      <c r="A848" s="36"/>
      <c r="B848" s="36"/>
      <c r="C848" s="36"/>
      <c r="D848" s="36"/>
      <c r="E848" s="43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ht="12" customHeight="1">
      <c r="A849" s="36"/>
      <c r="B849" s="36"/>
      <c r="C849" s="36"/>
      <c r="D849" s="36"/>
      <c r="E849" s="43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ht="12" customHeight="1">
      <c r="A850" s="36"/>
      <c r="B850" s="36"/>
      <c r="C850" s="36"/>
      <c r="D850" s="36"/>
      <c r="E850" s="43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ht="12" customHeight="1">
      <c r="A851" s="36"/>
      <c r="B851" s="36"/>
      <c r="C851" s="36"/>
      <c r="D851" s="36"/>
      <c r="E851" s="43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ht="12" customHeight="1">
      <c r="A852" s="36"/>
      <c r="B852" s="36"/>
      <c r="C852" s="36"/>
      <c r="D852" s="36"/>
      <c r="E852" s="43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ht="12" customHeight="1">
      <c r="A853" s="36"/>
      <c r="B853" s="36"/>
      <c r="C853" s="36"/>
      <c r="D853" s="36"/>
      <c r="E853" s="43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ht="12" customHeight="1">
      <c r="A854" s="36"/>
      <c r="B854" s="36"/>
      <c r="C854" s="36"/>
      <c r="D854" s="36"/>
      <c r="E854" s="43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ht="12" customHeight="1">
      <c r="A855" s="36"/>
      <c r="B855" s="36"/>
      <c r="C855" s="36"/>
      <c r="D855" s="36"/>
      <c r="E855" s="43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ht="12" customHeight="1">
      <c r="A856" s="36"/>
      <c r="B856" s="36"/>
      <c r="C856" s="36"/>
      <c r="D856" s="36"/>
      <c r="E856" s="43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ht="12" customHeight="1">
      <c r="A857" s="36"/>
      <c r="B857" s="36"/>
      <c r="C857" s="36"/>
      <c r="D857" s="36"/>
      <c r="E857" s="43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ht="12" customHeight="1">
      <c r="A858" s="36"/>
      <c r="B858" s="36"/>
      <c r="C858" s="36"/>
      <c r="D858" s="36"/>
      <c r="E858" s="43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ht="12" customHeight="1">
      <c r="A859" s="36"/>
      <c r="B859" s="36"/>
      <c r="C859" s="36"/>
      <c r="D859" s="36"/>
      <c r="E859" s="43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ht="12" customHeight="1">
      <c r="A860" s="36"/>
      <c r="B860" s="36"/>
      <c r="C860" s="36"/>
      <c r="D860" s="36"/>
      <c r="E860" s="43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ht="12" customHeight="1">
      <c r="A861" s="36"/>
      <c r="B861" s="36"/>
      <c r="C861" s="36"/>
      <c r="D861" s="36"/>
      <c r="E861" s="43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ht="12" customHeight="1">
      <c r="A862" s="36"/>
      <c r="B862" s="36"/>
      <c r="C862" s="36"/>
      <c r="D862" s="36"/>
      <c r="E862" s="43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ht="12" customHeight="1">
      <c r="A863" s="36"/>
      <c r="B863" s="36"/>
      <c r="C863" s="36"/>
      <c r="D863" s="36"/>
      <c r="E863" s="43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ht="12" customHeight="1">
      <c r="A864" s="36"/>
      <c r="B864" s="36"/>
      <c r="C864" s="36"/>
      <c r="D864" s="36"/>
      <c r="E864" s="43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ht="12" customHeight="1">
      <c r="A865" s="36"/>
      <c r="B865" s="36"/>
      <c r="C865" s="36"/>
      <c r="D865" s="36"/>
      <c r="E865" s="43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ht="12" customHeight="1">
      <c r="A866" s="36"/>
      <c r="B866" s="36"/>
      <c r="C866" s="36"/>
      <c r="D866" s="36"/>
      <c r="E866" s="43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ht="12" customHeight="1">
      <c r="A867" s="36"/>
      <c r="B867" s="36"/>
      <c r="C867" s="36"/>
      <c r="D867" s="36"/>
      <c r="E867" s="43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ht="12" customHeight="1">
      <c r="A868" s="36"/>
      <c r="B868" s="36"/>
      <c r="C868" s="36"/>
      <c r="D868" s="36"/>
      <c r="E868" s="43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ht="12" customHeight="1">
      <c r="A869" s="36"/>
      <c r="B869" s="36"/>
      <c r="C869" s="36"/>
      <c r="D869" s="36"/>
      <c r="E869" s="43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ht="12" customHeight="1">
      <c r="A870" s="36"/>
      <c r="B870" s="36"/>
      <c r="C870" s="36"/>
      <c r="D870" s="36"/>
      <c r="E870" s="43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ht="12" customHeight="1">
      <c r="A871" s="36"/>
      <c r="B871" s="36"/>
      <c r="C871" s="36"/>
      <c r="D871" s="36"/>
      <c r="E871" s="43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ht="12" customHeight="1">
      <c r="A872" s="36"/>
      <c r="B872" s="36"/>
      <c r="C872" s="36"/>
      <c r="D872" s="36"/>
      <c r="E872" s="43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ht="12" customHeight="1">
      <c r="A873" s="36"/>
      <c r="B873" s="36"/>
      <c r="C873" s="36"/>
      <c r="D873" s="36"/>
      <c r="E873" s="43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ht="12" customHeight="1">
      <c r="A874" s="36"/>
      <c r="B874" s="36"/>
      <c r="C874" s="36"/>
      <c r="D874" s="36"/>
      <c r="E874" s="43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ht="12" customHeight="1">
      <c r="A875" s="36"/>
      <c r="B875" s="36"/>
      <c r="C875" s="36"/>
      <c r="D875" s="36"/>
      <c r="E875" s="43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ht="12" customHeight="1">
      <c r="A876" s="36"/>
      <c r="B876" s="36"/>
      <c r="C876" s="36"/>
      <c r="D876" s="36"/>
      <c r="E876" s="43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ht="12" customHeight="1">
      <c r="A877" s="36"/>
      <c r="B877" s="36"/>
      <c r="C877" s="36"/>
      <c r="D877" s="36"/>
      <c r="E877" s="43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ht="12" customHeight="1">
      <c r="A878" s="36"/>
      <c r="B878" s="36"/>
      <c r="C878" s="36"/>
      <c r="D878" s="36"/>
      <c r="E878" s="43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ht="12" customHeight="1">
      <c r="A879" s="36"/>
      <c r="B879" s="36"/>
      <c r="C879" s="36"/>
      <c r="D879" s="36"/>
      <c r="E879" s="43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ht="12" customHeight="1">
      <c r="A880" s="36"/>
      <c r="B880" s="36"/>
      <c r="C880" s="36"/>
      <c r="D880" s="36"/>
      <c r="E880" s="43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ht="12" customHeight="1">
      <c r="A881" s="36"/>
      <c r="B881" s="36"/>
      <c r="C881" s="36"/>
      <c r="D881" s="36"/>
      <c r="E881" s="43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ht="12" customHeight="1">
      <c r="A882" s="36"/>
      <c r="B882" s="36"/>
      <c r="C882" s="36"/>
      <c r="D882" s="36"/>
      <c r="E882" s="43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ht="12" customHeight="1">
      <c r="A883" s="36"/>
      <c r="B883" s="36"/>
      <c r="C883" s="36"/>
      <c r="D883" s="36"/>
      <c r="E883" s="43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ht="12" customHeight="1">
      <c r="A884" s="36"/>
      <c r="B884" s="36"/>
      <c r="C884" s="36"/>
      <c r="D884" s="36"/>
      <c r="E884" s="43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ht="12" customHeight="1">
      <c r="A885" s="36"/>
      <c r="B885" s="36"/>
      <c r="C885" s="36"/>
      <c r="D885" s="36"/>
      <c r="E885" s="43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ht="12" customHeight="1">
      <c r="A886" s="36"/>
      <c r="B886" s="36"/>
      <c r="C886" s="36"/>
      <c r="D886" s="36"/>
      <c r="E886" s="43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ht="12" customHeight="1">
      <c r="A887" s="36"/>
      <c r="B887" s="36"/>
      <c r="C887" s="36"/>
      <c r="D887" s="36"/>
      <c r="E887" s="43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ht="12" customHeight="1">
      <c r="A888" s="36"/>
      <c r="B888" s="36"/>
      <c r="C888" s="36"/>
      <c r="D888" s="36"/>
      <c r="E888" s="43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ht="12" customHeight="1">
      <c r="A889" s="36"/>
      <c r="B889" s="36"/>
      <c r="C889" s="36"/>
      <c r="D889" s="36"/>
      <c r="E889" s="43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ht="12" customHeight="1">
      <c r="A890" s="36"/>
      <c r="B890" s="36"/>
      <c r="C890" s="36"/>
      <c r="D890" s="36"/>
      <c r="E890" s="43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ht="12" customHeight="1">
      <c r="A891" s="36"/>
      <c r="B891" s="36"/>
      <c r="C891" s="36"/>
      <c r="D891" s="36"/>
      <c r="E891" s="43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ht="12" customHeight="1">
      <c r="A892" s="36"/>
      <c r="B892" s="36"/>
      <c r="C892" s="36"/>
      <c r="D892" s="36"/>
      <c r="E892" s="43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ht="12" customHeight="1">
      <c r="A893" s="36"/>
      <c r="B893" s="36"/>
      <c r="C893" s="36"/>
      <c r="D893" s="36"/>
      <c r="E893" s="43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ht="12" customHeight="1">
      <c r="A894" s="36"/>
      <c r="B894" s="36"/>
      <c r="C894" s="36"/>
      <c r="D894" s="36"/>
      <c r="E894" s="43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ht="12" customHeight="1">
      <c r="A895" s="36"/>
      <c r="B895" s="36"/>
      <c r="C895" s="36"/>
      <c r="D895" s="36"/>
      <c r="E895" s="43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ht="12" customHeight="1">
      <c r="A896" s="36"/>
      <c r="B896" s="36"/>
      <c r="C896" s="36"/>
      <c r="D896" s="36"/>
      <c r="E896" s="43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ht="12" customHeight="1">
      <c r="A897" s="36"/>
      <c r="B897" s="36"/>
      <c r="C897" s="36"/>
      <c r="D897" s="36"/>
      <c r="E897" s="43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ht="12" customHeight="1">
      <c r="A898" s="36"/>
      <c r="B898" s="36"/>
      <c r="C898" s="36"/>
      <c r="D898" s="36"/>
      <c r="E898" s="43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ht="12" customHeight="1">
      <c r="A899" s="36"/>
      <c r="B899" s="36"/>
      <c r="C899" s="36"/>
      <c r="D899" s="36"/>
      <c r="E899" s="43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ht="12" customHeight="1">
      <c r="A900" s="36"/>
      <c r="B900" s="36"/>
      <c r="C900" s="36"/>
      <c r="D900" s="36"/>
      <c r="E900" s="43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ht="12" customHeight="1">
      <c r="A901" s="36"/>
      <c r="B901" s="36"/>
      <c r="C901" s="36"/>
      <c r="D901" s="36"/>
      <c r="E901" s="43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ht="12" customHeight="1">
      <c r="A902" s="36"/>
      <c r="B902" s="36"/>
      <c r="C902" s="36"/>
      <c r="D902" s="36"/>
      <c r="E902" s="43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ht="12" customHeight="1">
      <c r="A903" s="36"/>
      <c r="B903" s="36"/>
      <c r="C903" s="36"/>
      <c r="D903" s="36"/>
      <c r="E903" s="43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ht="12" customHeight="1">
      <c r="A904" s="36"/>
      <c r="B904" s="36"/>
      <c r="C904" s="36"/>
      <c r="D904" s="36"/>
      <c r="E904" s="43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ht="12" customHeight="1">
      <c r="A905" s="36"/>
      <c r="B905" s="36"/>
      <c r="C905" s="36"/>
      <c r="D905" s="36"/>
      <c r="E905" s="43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ht="12" customHeight="1">
      <c r="A906" s="36"/>
      <c r="B906" s="36"/>
      <c r="C906" s="36"/>
      <c r="D906" s="36"/>
      <c r="E906" s="43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ht="12" customHeight="1">
      <c r="A907" s="36"/>
      <c r="B907" s="36"/>
      <c r="C907" s="36"/>
      <c r="D907" s="36"/>
      <c r="E907" s="43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ht="12" customHeight="1">
      <c r="A908" s="36"/>
      <c r="B908" s="36"/>
      <c r="C908" s="36"/>
      <c r="D908" s="36"/>
      <c r="E908" s="43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ht="12" customHeight="1">
      <c r="A909" s="36"/>
      <c r="B909" s="36"/>
      <c r="C909" s="36"/>
      <c r="D909" s="36"/>
      <c r="E909" s="43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ht="12" customHeight="1">
      <c r="A910" s="36"/>
      <c r="B910" s="36"/>
      <c r="C910" s="36"/>
      <c r="D910" s="36"/>
      <c r="E910" s="43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ht="12" customHeight="1">
      <c r="A911" s="36"/>
      <c r="B911" s="36"/>
      <c r="C911" s="36"/>
      <c r="D911" s="36"/>
      <c r="E911" s="43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ht="12" customHeight="1">
      <c r="A912" s="36"/>
      <c r="B912" s="36"/>
      <c r="C912" s="36"/>
      <c r="D912" s="36"/>
      <c r="E912" s="43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ht="12" customHeight="1">
      <c r="A913" s="36"/>
      <c r="B913" s="36"/>
      <c r="C913" s="36"/>
      <c r="D913" s="36"/>
      <c r="E913" s="43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ht="12" customHeight="1">
      <c r="A914" s="36"/>
      <c r="B914" s="36"/>
      <c r="C914" s="36"/>
      <c r="D914" s="36"/>
      <c r="E914" s="43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ht="12" customHeight="1">
      <c r="A915" s="36"/>
      <c r="B915" s="36"/>
      <c r="C915" s="36"/>
      <c r="D915" s="36"/>
      <c r="E915" s="43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ht="12" customHeight="1">
      <c r="A916" s="36"/>
      <c r="B916" s="36"/>
      <c r="C916" s="36"/>
      <c r="D916" s="36"/>
      <c r="E916" s="43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ht="12" customHeight="1">
      <c r="A917" s="36"/>
      <c r="B917" s="36"/>
      <c r="C917" s="36"/>
      <c r="D917" s="36"/>
      <c r="E917" s="43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ht="12" customHeight="1">
      <c r="A918" s="36"/>
      <c r="B918" s="36"/>
      <c r="C918" s="36"/>
      <c r="D918" s="36"/>
      <c r="E918" s="43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ht="12" customHeight="1">
      <c r="A919" s="36"/>
      <c r="B919" s="36"/>
      <c r="C919" s="36"/>
      <c r="D919" s="36"/>
      <c r="E919" s="43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ht="12" customHeight="1">
      <c r="A920" s="36"/>
      <c r="B920" s="36"/>
      <c r="C920" s="36"/>
      <c r="D920" s="36"/>
      <c r="E920" s="43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ht="12" customHeight="1">
      <c r="A921" s="36"/>
      <c r="B921" s="36"/>
      <c r="C921" s="36"/>
      <c r="D921" s="36"/>
      <c r="E921" s="43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ht="12" customHeight="1">
      <c r="A922" s="36"/>
      <c r="B922" s="36"/>
      <c r="C922" s="36"/>
      <c r="D922" s="36"/>
      <c r="E922" s="43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ht="12" customHeight="1">
      <c r="A923" s="36"/>
      <c r="B923" s="36"/>
      <c r="C923" s="36"/>
      <c r="D923" s="36"/>
      <c r="E923" s="43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ht="12" customHeight="1">
      <c r="A924" s="36"/>
      <c r="B924" s="36"/>
      <c r="C924" s="36"/>
      <c r="D924" s="36"/>
      <c r="E924" s="43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ht="12" customHeight="1">
      <c r="A925" s="36"/>
      <c r="B925" s="36"/>
      <c r="C925" s="36"/>
      <c r="D925" s="36"/>
      <c r="E925" s="43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ht="12" customHeight="1">
      <c r="A926" s="36"/>
      <c r="B926" s="36"/>
      <c r="C926" s="36"/>
      <c r="D926" s="36"/>
      <c r="E926" s="43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ht="12" customHeight="1">
      <c r="A927" s="36"/>
      <c r="B927" s="36"/>
      <c r="C927" s="36"/>
      <c r="D927" s="36"/>
      <c r="E927" s="43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ht="12" customHeight="1">
      <c r="A928" s="36"/>
      <c r="B928" s="36"/>
      <c r="C928" s="36"/>
      <c r="D928" s="36"/>
      <c r="E928" s="43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ht="12" customHeight="1">
      <c r="A929" s="36"/>
      <c r="B929" s="36"/>
      <c r="C929" s="36"/>
      <c r="D929" s="36"/>
      <c r="E929" s="43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ht="12" customHeight="1">
      <c r="A930" s="36"/>
      <c r="B930" s="36"/>
      <c r="C930" s="36"/>
      <c r="D930" s="36"/>
      <c r="E930" s="43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ht="12" customHeight="1">
      <c r="A931" s="36"/>
      <c r="B931" s="36"/>
      <c r="C931" s="36"/>
      <c r="D931" s="36"/>
      <c r="E931" s="43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ht="12" customHeight="1">
      <c r="A932" s="36"/>
      <c r="B932" s="36"/>
      <c r="C932" s="36"/>
      <c r="D932" s="36"/>
      <c r="E932" s="43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ht="12" customHeight="1">
      <c r="A933" s="36"/>
      <c r="B933" s="36"/>
      <c r="C933" s="36"/>
      <c r="D933" s="36"/>
      <c r="E933" s="43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ht="12" customHeight="1">
      <c r="A934" s="36"/>
      <c r="B934" s="36"/>
      <c r="C934" s="36"/>
      <c r="D934" s="36"/>
      <c r="E934" s="43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ht="12" customHeight="1">
      <c r="A935" s="36"/>
      <c r="B935" s="36"/>
      <c r="C935" s="36"/>
      <c r="D935" s="36"/>
      <c r="E935" s="43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ht="12" customHeight="1">
      <c r="A936" s="36"/>
      <c r="B936" s="36"/>
      <c r="C936" s="36"/>
      <c r="D936" s="36"/>
      <c r="E936" s="43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ht="12" customHeight="1">
      <c r="A937" s="36"/>
      <c r="B937" s="36"/>
      <c r="C937" s="36"/>
      <c r="D937" s="36"/>
      <c r="E937" s="43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ht="12" customHeight="1">
      <c r="A938" s="36"/>
      <c r="B938" s="36"/>
      <c r="C938" s="36"/>
      <c r="D938" s="36"/>
      <c r="E938" s="43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ht="12" customHeight="1">
      <c r="A939" s="36"/>
      <c r="B939" s="36"/>
      <c r="C939" s="36"/>
      <c r="D939" s="36"/>
      <c r="E939" s="43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ht="12" customHeight="1">
      <c r="A940" s="36"/>
      <c r="B940" s="36"/>
      <c r="C940" s="36"/>
      <c r="D940" s="36"/>
      <c r="E940" s="43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ht="12" customHeight="1">
      <c r="A941" s="36"/>
      <c r="B941" s="36"/>
      <c r="C941" s="36"/>
      <c r="D941" s="36"/>
      <c r="E941" s="43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ht="12" customHeight="1">
      <c r="A942" s="36"/>
      <c r="B942" s="36"/>
      <c r="C942" s="36"/>
      <c r="D942" s="36"/>
      <c r="E942" s="43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ht="12" customHeight="1">
      <c r="A943" s="36"/>
      <c r="B943" s="36"/>
      <c r="C943" s="36"/>
      <c r="D943" s="36"/>
      <c r="E943" s="43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ht="12" customHeight="1">
      <c r="A944" s="36"/>
      <c r="B944" s="36"/>
      <c r="C944" s="36"/>
      <c r="D944" s="36"/>
      <c r="E944" s="43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ht="12" customHeight="1">
      <c r="A945" s="36"/>
      <c r="B945" s="36"/>
      <c r="C945" s="36"/>
      <c r="D945" s="36"/>
      <c r="E945" s="43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ht="12" customHeight="1">
      <c r="A946" s="36"/>
      <c r="B946" s="36"/>
      <c r="C946" s="36"/>
      <c r="D946" s="36"/>
      <c r="E946" s="43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ht="12" customHeight="1">
      <c r="A947" s="36"/>
      <c r="B947" s="36"/>
      <c r="C947" s="36"/>
      <c r="D947" s="36"/>
      <c r="E947" s="43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ht="12" customHeight="1">
      <c r="A948" s="36"/>
      <c r="B948" s="36"/>
      <c r="C948" s="36"/>
      <c r="D948" s="36"/>
      <c r="E948" s="43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ht="12" customHeight="1">
      <c r="A949" s="36"/>
      <c r="B949" s="36"/>
      <c r="C949" s="36"/>
      <c r="D949" s="36"/>
      <c r="E949" s="43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ht="12" customHeight="1">
      <c r="A950" s="36"/>
      <c r="B950" s="36"/>
      <c r="C950" s="36"/>
      <c r="D950" s="36"/>
      <c r="E950" s="43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ht="12" customHeight="1">
      <c r="A951" s="36"/>
      <c r="B951" s="36"/>
      <c r="C951" s="36"/>
      <c r="D951" s="36"/>
      <c r="E951" s="43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ht="12" customHeight="1">
      <c r="A952" s="36"/>
      <c r="B952" s="36"/>
      <c r="C952" s="36"/>
      <c r="D952" s="36"/>
      <c r="E952" s="43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ht="12" customHeight="1">
      <c r="A953" s="36"/>
      <c r="B953" s="36"/>
      <c r="C953" s="36"/>
      <c r="D953" s="36"/>
      <c r="E953" s="43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ht="12" customHeight="1">
      <c r="A954" s="36"/>
      <c r="B954" s="36"/>
      <c r="C954" s="36"/>
      <c r="D954" s="36"/>
      <c r="E954" s="43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ht="12" customHeight="1">
      <c r="A955" s="36"/>
      <c r="B955" s="36"/>
      <c r="C955" s="36"/>
      <c r="D955" s="36"/>
      <c r="E955" s="43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ht="12" customHeight="1">
      <c r="A956" s="36"/>
      <c r="B956" s="36"/>
      <c r="C956" s="36"/>
      <c r="D956" s="36"/>
      <c r="E956" s="43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ht="12" customHeight="1">
      <c r="A957" s="36"/>
      <c r="B957" s="36"/>
      <c r="C957" s="36"/>
      <c r="D957" s="36"/>
      <c r="E957" s="43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ht="12" customHeight="1">
      <c r="A958" s="36"/>
      <c r="B958" s="36"/>
      <c r="C958" s="36"/>
      <c r="D958" s="36"/>
      <c r="E958" s="43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ht="12" customHeight="1">
      <c r="A959" s="36"/>
      <c r="B959" s="36"/>
      <c r="C959" s="36"/>
      <c r="D959" s="36"/>
      <c r="E959" s="43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ht="12" customHeight="1">
      <c r="A960" s="36"/>
      <c r="B960" s="36"/>
      <c r="C960" s="36"/>
      <c r="D960" s="36"/>
      <c r="E960" s="43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ht="12" customHeight="1">
      <c r="A961" s="36"/>
      <c r="B961" s="36"/>
      <c r="C961" s="36"/>
      <c r="D961" s="36"/>
      <c r="E961" s="43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ht="12" customHeight="1">
      <c r="A962" s="36"/>
      <c r="B962" s="36"/>
      <c r="C962" s="36"/>
      <c r="D962" s="36"/>
      <c r="E962" s="43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ht="12" customHeight="1">
      <c r="A963" s="36"/>
      <c r="B963" s="36"/>
      <c r="C963" s="36"/>
      <c r="D963" s="36"/>
      <c r="E963" s="43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ht="12" customHeight="1">
      <c r="A964" s="36"/>
      <c r="B964" s="36"/>
      <c r="C964" s="36"/>
      <c r="D964" s="36"/>
      <c r="E964" s="43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12" customHeight="1">
      <c r="A965" s="36"/>
      <c r="B965" s="36"/>
      <c r="C965" s="36"/>
      <c r="D965" s="36"/>
      <c r="E965" s="43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ht="12" customHeight="1">
      <c r="A966" s="36"/>
      <c r="B966" s="36"/>
      <c r="C966" s="36"/>
      <c r="D966" s="36"/>
      <c r="E966" s="43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ht="12" customHeight="1">
      <c r="A967" s="36"/>
      <c r="B967" s="36"/>
      <c r="C967" s="36"/>
      <c r="D967" s="36"/>
      <c r="E967" s="43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ht="12" customHeight="1">
      <c r="A968" s="36"/>
      <c r="B968" s="36"/>
      <c r="C968" s="36"/>
      <c r="D968" s="36"/>
      <c r="E968" s="43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ht="12" customHeight="1">
      <c r="A969" s="36"/>
      <c r="B969" s="36"/>
      <c r="C969" s="36"/>
      <c r="D969" s="36"/>
      <c r="E969" s="43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ht="12" customHeight="1">
      <c r="A970" s="36"/>
      <c r="B970" s="36"/>
      <c r="C970" s="36"/>
      <c r="D970" s="36"/>
      <c r="E970" s="43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ht="12" customHeight="1">
      <c r="A971" s="36"/>
      <c r="B971" s="36"/>
      <c r="C971" s="36"/>
      <c r="D971" s="36"/>
      <c r="E971" s="43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ht="12" customHeight="1">
      <c r="A972" s="36"/>
      <c r="B972" s="36"/>
      <c r="C972" s="36"/>
      <c r="D972" s="36"/>
      <c r="E972" s="43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ht="12" customHeight="1">
      <c r="A973" s="36"/>
      <c r="B973" s="36"/>
      <c r="C973" s="36"/>
      <c r="D973" s="36"/>
      <c r="E973" s="43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ht="12" customHeight="1">
      <c r="A974" s="36"/>
      <c r="B974" s="36"/>
      <c r="C974" s="36"/>
      <c r="D974" s="36"/>
      <c r="E974" s="43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ht="12" customHeight="1">
      <c r="A975" s="36"/>
      <c r="B975" s="36"/>
      <c r="C975" s="36"/>
      <c r="D975" s="36"/>
      <c r="E975" s="43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ht="12" customHeight="1">
      <c r="A976" s="36"/>
      <c r="B976" s="36"/>
      <c r="C976" s="36"/>
      <c r="D976" s="36"/>
      <c r="E976" s="43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ht="12" customHeight="1">
      <c r="A977" s="36"/>
      <c r="B977" s="36"/>
      <c r="C977" s="36"/>
      <c r="D977" s="36"/>
      <c r="E977" s="43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ht="12" customHeight="1">
      <c r="A978" s="36"/>
      <c r="B978" s="36"/>
      <c r="C978" s="36"/>
      <c r="D978" s="36"/>
      <c r="E978" s="43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ht="12" customHeight="1">
      <c r="A979" s="36"/>
      <c r="B979" s="36"/>
      <c r="C979" s="36"/>
      <c r="D979" s="36"/>
      <c r="E979" s="43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ht="12" customHeight="1">
      <c r="A980" s="36"/>
      <c r="B980" s="36"/>
      <c r="C980" s="36"/>
      <c r="D980" s="36"/>
      <c r="E980" s="43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ht="12" customHeight="1">
      <c r="A981" s="36"/>
      <c r="B981" s="36"/>
      <c r="C981" s="36"/>
      <c r="D981" s="36"/>
      <c r="E981" s="43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ht="12" customHeight="1">
      <c r="A982" s="36"/>
      <c r="B982" s="36"/>
      <c r="C982" s="36"/>
      <c r="D982" s="36"/>
      <c r="E982" s="43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ht="12" customHeight="1">
      <c r="A983" s="36"/>
      <c r="B983" s="36"/>
      <c r="C983" s="36"/>
      <c r="D983" s="36"/>
      <c r="E983" s="43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ht="12" customHeight="1">
      <c r="A984" s="36"/>
      <c r="B984" s="36"/>
      <c r="C984" s="36"/>
      <c r="D984" s="36"/>
      <c r="E984" s="43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ht="12" customHeight="1">
      <c r="A985" s="36"/>
      <c r="B985" s="36"/>
      <c r="C985" s="36"/>
      <c r="D985" s="36"/>
      <c r="E985" s="43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ht="12" customHeight="1">
      <c r="A986" s="36"/>
      <c r="B986" s="36"/>
      <c r="C986" s="36"/>
      <c r="D986" s="36"/>
      <c r="E986" s="43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ht="12" customHeight="1">
      <c r="A987" s="36"/>
      <c r="B987" s="36"/>
      <c r="C987" s="36"/>
      <c r="D987" s="36"/>
      <c r="E987" s="43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ht="12" customHeight="1">
      <c r="A988" s="36"/>
      <c r="B988" s="36"/>
      <c r="C988" s="36"/>
      <c r="D988" s="36"/>
      <c r="E988" s="43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ht="12" customHeight="1">
      <c r="A989" s="36"/>
      <c r="B989" s="36"/>
      <c r="C989" s="36"/>
      <c r="D989" s="36"/>
      <c r="E989" s="43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ht="12" customHeight="1">
      <c r="A990" s="36"/>
      <c r="B990" s="36"/>
      <c r="C990" s="36"/>
      <c r="D990" s="36"/>
      <c r="E990" s="43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12" customHeight="1">
      <c r="A991" s="36"/>
      <c r="B991" s="36"/>
      <c r="C991" s="36"/>
      <c r="D991" s="36"/>
      <c r="E991" s="43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ht="12" customHeight="1">
      <c r="A992" s="36"/>
      <c r="B992" s="36"/>
      <c r="C992" s="36"/>
      <c r="D992" s="36"/>
      <c r="E992" s="43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ht="12" customHeight="1">
      <c r="A993" s="36"/>
      <c r="B993" s="36"/>
      <c r="C993" s="36"/>
      <c r="D993" s="36"/>
      <c r="E993" s="43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  <row r="994" spans="1:25" ht="12" customHeight="1">
      <c r="A994" s="36"/>
      <c r="B994" s="36"/>
      <c r="C994" s="36"/>
      <c r="D994" s="36"/>
      <c r="E994" s="43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</row>
    <row r="995" spans="1:25" ht="12" customHeight="1">
      <c r="A995" s="36"/>
      <c r="B995" s="36"/>
      <c r="C995" s="36"/>
      <c r="D995" s="36"/>
      <c r="E995" s="43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</row>
    <row r="996" spans="1:25" ht="12" customHeight="1">
      <c r="A996" s="36"/>
      <c r="B996" s="36"/>
      <c r="C996" s="36"/>
      <c r="D996" s="36"/>
      <c r="E996" s="43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</row>
    <row r="997" spans="1:25" ht="12" customHeight="1">
      <c r="A997" s="36"/>
      <c r="B997" s="36"/>
      <c r="C997" s="36"/>
      <c r="D997" s="36"/>
      <c r="E997" s="43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ht="12" customHeight="1">
      <c r="A998" s="36"/>
      <c r="B998" s="36"/>
      <c r="C998" s="36"/>
      <c r="D998" s="36"/>
      <c r="E998" s="43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</row>
    <row r="999" spans="1:25" ht="12" customHeight="1">
      <c r="A999" s="36"/>
      <c r="B999" s="36"/>
      <c r="C999" s="36"/>
      <c r="D999" s="36"/>
      <c r="E999" s="43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</row>
    <row r="1000" spans="1:25" ht="12" customHeight="1">
      <c r="A1000" s="36"/>
      <c r="B1000" s="36"/>
      <c r="C1000" s="36"/>
      <c r="D1000" s="36"/>
      <c r="E1000" s="43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</row>
  </sheetData>
  <sheetProtection algorithmName="SHA-512" hashValue="qHa5WXTb0sWwzldeE87uzbuqcpXeRplNq1LZiOmTq2C7RFJzstBs67xKEnHUC/cGhsQMqrWqC76wCO0c0QE22Q==" saltValue="MiAIwxZfvtn2OftPydaXow==" spinCount="100000" sheet="1" selectLockedCells="1"/>
  <mergeCells count="50">
    <mergeCell ref="C2:P2"/>
    <mergeCell ref="C3:P3"/>
    <mergeCell ref="P7:Q10"/>
    <mergeCell ref="N5:Q5"/>
    <mergeCell ref="B5:C5"/>
    <mergeCell ref="B7:C7"/>
    <mergeCell ref="B8:C8"/>
    <mergeCell ref="B9:C9"/>
    <mergeCell ref="B10:C10"/>
    <mergeCell ref="D5:F5"/>
    <mergeCell ref="D7:F7"/>
    <mergeCell ref="K5:L5"/>
    <mergeCell ref="D8:F8"/>
    <mergeCell ref="K7:L7"/>
    <mergeCell ref="K8:L8"/>
    <mergeCell ref="K10:L10"/>
    <mergeCell ref="N7:O7"/>
    <mergeCell ref="N8:O8"/>
    <mergeCell ref="N9:O9"/>
    <mergeCell ref="N10:O10"/>
    <mergeCell ref="G35:H35"/>
    <mergeCell ref="J13:Q14"/>
    <mergeCell ref="F13:G14"/>
    <mergeCell ref="H13:H15"/>
    <mergeCell ref="P11:Q11"/>
    <mergeCell ref="N11:O11"/>
    <mergeCell ref="K11:L11"/>
    <mergeCell ref="D11:F11"/>
    <mergeCell ref="I13:I15"/>
    <mergeCell ref="C37:D37"/>
    <mergeCell ref="F37:G37"/>
    <mergeCell ref="H37:I37"/>
    <mergeCell ref="H5:I5"/>
    <mergeCell ref="H7:I7"/>
    <mergeCell ref="H8:I8"/>
    <mergeCell ref="H9:I9"/>
    <mergeCell ref="H10:I10"/>
    <mergeCell ref="D9:F9"/>
    <mergeCell ref="D10:F10"/>
    <mergeCell ref="H11:I11"/>
    <mergeCell ref="B11:C11"/>
    <mergeCell ref="B13:B15"/>
    <mergeCell ref="C13:C15"/>
    <mergeCell ref="D13:D15"/>
    <mergeCell ref="E13:E14"/>
    <mergeCell ref="C38:D38"/>
    <mergeCell ref="C40:D40"/>
    <mergeCell ref="C41:D41"/>
    <mergeCell ref="C42:G42"/>
    <mergeCell ref="C39:D39"/>
  </mergeCells>
  <dataValidations count="3">
    <dataValidation type="custom" allowBlank="1" showInputMessage="1" showErrorMessage="1" prompt="SOLO &quot;X&quot; MAYUSCULA - SOLO &quot;X&quot; MAYUSCULA" sqref="O16:P31 J16:M31" xr:uid="{00000000-0002-0000-0000-000000000000}">
      <formula1>EXACT(J16,"X")</formula1>
    </dataValidation>
    <dataValidation type="custom" allowBlank="1" showInputMessage="1" showErrorMessage="1" prompt="CLAVES - TI : TARJETA DE IDENTIDAD_x000a_CC: CEDULA_x000a_PAS: PASAPORTE" sqref="F16:F31" xr:uid="{00000000-0002-0000-0000-000001000000}">
      <formula1>OR(F16="TI", F16="CC",F16="PAS")</formula1>
    </dataValidation>
    <dataValidation type="custom" allowBlank="1" showInputMessage="1" showErrorMessage="1" prompt="ESCRIBIR V PARA VARONES_x000a_ESCRIBIR D PARA DAMAS" sqref="I16:I31" xr:uid="{00000000-0002-0000-0000-000002000000}">
      <formula1>OR(I16="V",I16="D")</formula1>
    </dataValidation>
  </dataValidations>
  <printOptions horizontalCentered="1"/>
  <pageMargins left="0.35433070866141736" right="0.15748031496062992" top="0.59055118110236227" bottom="0.35433070866141736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A5066-E52B-40E1-B9B8-670903544AEF}">
  <dimension ref="A2:C268"/>
  <sheetViews>
    <sheetView topLeftCell="A42" workbookViewId="0">
      <selection activeCell="C35" sqref="C35"/>
    </sheetView>
  </sheetViews>
  <sheetFormatPr baseColWidth="10" defaultRowHeight="14.5"/>
  <cols>
    <col min="1" max="1" width="33" bestFit="1" customWidth="1"/>
  </cols>
  <sheetData>
    <row r="2" spans="1:3">
      <c r="A2" s="308" t="s">
        <v>75</v>
      </c>
      <c r="C2" s="309" t="s">
        <v>242</v>
      </c>
    </row>
    <row r="3" spans="1:3">
      <c r="A3" s="325" t="s">
        <v>254</v>
      </c>
      <c r="C3" t="s">
        <v>104</v>
      </c>
    </row>
    <row r="4" spans="1:3">
      <c r="A4" s="325" t="s">
        <v>255</v>
      </c>
      <c r="C4" t="s">
        <v>110</v>
      </c>
    </row>
    <row r="5" spans="1:3">
      <c r="A5" s="326" t="s">
        <v>256</v>
      </c>
      <c r="C5" s="327" t="s">
        <v>418</v>
      </c>
    </row>
    <row r="6" spans="1:3">
      <c r="A6" s="326" t="s">
        <v>257</v>
      </c>
      <c r="C6" t="s">
        <v>111</v>
      </c>
    </row>
    <row r="7" spans="1:3">
      <c r="A7" s="326" t="s">
        <v>258</v>
      </c>
      <c r="C7" t="s">
        <v>112</v>
      </c>
    </row>
    <row r="8" spans="1:3">
      <c r="A8" s="326" t="s">
        <v>127</v>
      </c>
      <c r="C8" t="s">
        <v>123</v>
      </c>
    </row>
    <row r="9" spans="1:3">
      <c r="A9" s="326" t="s">
        <v>207</v>
      </c>
      <c r="C9" s="327" t="s">
        <v>417</v>
      </c>
    </row>
    <row r="10" spans="1:3">
      <c r="A10" s="326" t="s">
        <v>259</v>
      </c>
      <c r="C10" t="s">
        <v>132</v>
      </c>
    </row>
    <row r="11" spans="1:3">
      <c r="A11" s="326" t="s">
        <v>128</v>
      </c>
      <c r="C11" s="327" t="s">
        <v>420</v>
      </c>
    </row>
    <row r="12" spans="1:3">
      <c r="A12" s="326" t="s">
        <v>260</v>
      </c>
      <c r="C12" t="s">
        <v>135</v>
      </c>
    </row>
    <row r="13" spans="1:3">
      <c r="A13" s="326" t="s">
        <v>261</v>
      </c>
      <c r="C13" t="s">
        <v>136</v>
      </c>
    </row>
    <row r="14" spans="1:3">
      <c r="A14" s="325" t="s">
        <v>262</v>
      </c>
      <c r="C14" t="s">
        <v>138</v>
      </c>
    </row>
    <row r="15" spans="1:3">
      <c r="A15" s="326" t="s">
        <v>263</v>
      </c>
      <c r="C15" t="s">
        <v>139</v>
      </c>
    </row>
    <row r="16" spans="1:3">
      <c r="A16" s="326" t="s">
        <v>264</v>
      </c>
      <c r="C16" t="s">
        <v>143</v>
      </c>
    </row>
    <row r="17" spans="1:3">
      <c r="A17" s="326" t="s">
        <v>239</v>
      </c>
      <c r="C17" t="s">
        <v>148</v>
      </c>
    </row>
    <row r="18" spans="1:3">
      <c r="A18" s="326" t="s">
        <v>265</v>
      </c>
      <c r="C18" s="327" t="s">
        <v>421</v>
      </c>
    </row>
    <row r="19" spans="1:3">
      <c r="A19" s="326" t="s">
        <v>266</v>
      </c>
      <c r="C19" t="s">
        <v>150</v>
      </c>
    </row>
    <row r="20" spans="1:3">
      <c r="A20" s="326" t="s">
        <v>267</v>
      </c>
      <c r="C20" t="s">
        <v>155</v>
      </c>
    </row>
    <row r="21" spans="1:3">
      <c r="A21" s="326" t="s">
        <v>241</v>
      </c>
      <c r="C21" t="s">
        <v>156</v>
      </c>
    </row>
    <row r="22" spans="1:3">
      <c r="A22" s="326" t="s">
        <v>124</v>
      </c>
      <c r="C22" t="s">
        <v>165</v>
      </c>
    </row>
    <row r="23" spans="1:3">
      <c r="A23" s="326" t="s">
        <v>116</v>
      </c>
      <c r="C23" s="309" t="s">
        <v>167</v>
      </c>
    </row>
    <row r="24" spans="1:3">
      <c r="A24" s="326" t="s">
        <v>268</v>
      </c>
      <c r="C24" s="327" t="s">
        <v>416</v>
      </c>
    </row>
    <row r="25" spans="1:3">
      <c r="A25" s="326" t="s">
        <v>106</v>
      </c>
      <c r="C25" s="327" t="s">
        <v>424</v>
      </c>
    </row>
    <row r="26" spans="1:3">
      <c r="A26" s="326" t="s">
        <v>269</v>
      </c>
      <c r="C26" t="s">
        <v>170</v>
      </c>
    </row>
    <row r="27" spans="1:3">
      <c r="A27" s="325" t="s">
        <v>270</v>
      </c>
      <c r="C27" t="s">
        <v>173</v>
      </c>
    </row>
    <row r="28" spans="1:3">
      <c r="A28" s="326" t="s">
        <v>271</v>
      </c>
      <c r="C28" t="s">
        <v>175</v>
      </c>
    </row>
    <row r="29" spans="1:3">
      <c r="A29" s="326" t="s">
        <v>272</v>
      </c>
      <c r="C29" t="s">
        <v>178</v>
      </c>
    </row>
    <row r="30" spans="1:3">
      <c r="A30" s="326" t="s">
        <v>273</v>
      </c>
      <c r="C30" t="s">
        <v>181</v>
      </c>
    </row>
    <row r="31" spans="1:3">
      <c r="A31" s="326" t="s">
        <v>228</v>
      </c>
      <c r="C31" t="s">
        <v>182</v>
      </c>
    </row>
    <row r="32" spans="1:3">
      <c r="A32" s="326" t="s">
        <v>274</v>
      </c>
      <c r="C32" t="s">
        <v>187</v>
      </c>
    </row>
    <row r="33" spans="1:3">
      <c r="A33" s="326" t="s">
        <v>275</v>
      </c>
      <c r="C33" t="s">
        <v>196</v>
      </c>
    </row>
    <row r="34" spans="1:3">
      <c r="A34" s="326" t="s">
        <v>161</v>
      </c>
      <c r="C34" s="327" t="s">
        <v>425</v>
      </c>
    </row>
    <row r="35" spans="1:3">
      <c r="A35" s="326" t="s">
        <v>276</v>
      </c>
      <c r="C35" s="327" t="s">
        <v>419</v>
      </c>
    </row>
    <row r="36" spans="1:3">
      <c r="A36" s="326" t="s">
        <v>115</v>
      </c>
      <c r="C36" t="s">
        <v>197</v>
      </c>
    </row>
    <row r="37" spans="1:3">
      <c r="A37" s="326" t="s">
        <v>126</v>
      </c>
      <c r="C37" t="s">
        <v>200</v>
      </c>
    </row>
    <row r="38" spans="1:3">
      <c r="A38" s="326" t="s">
        <v>217</v>
      </c>
      <c r="C38" t="s">
        <v>202</v>
      </c>
    </row>
    <row r="39" spans="1:3">
      <c r="A39" s="326" t="s">
        <v>117</v>
      </c>
      <c r="C39" t="s">
        <v>204</v>
      </c>
    </row>
    <row r="40" spans="1:3">
      <c r="A40" s="326" t="s">
        <v>277</v>
      </c>
      <c r="C40" t="s">
        <v>206</v>
      </c>
    </row>
    <row r="41" spans="1:3">
      <c r="A41" s="326" t="s">
        <v>278</v>
      </c>
      <c r="C41" s="327" t="s">
        <v>423</v>
      </c>
    </row>
    <row r="42" spans="1:3">
      <c r="A42" s="326" t="s">
        <v>279</v>
      </c>
      <c r="C42" t="s">
        <v>209</v>
      </c>
    </row>
    <row r="43" spans="1:3">
      <c r="A43" s="326" t="s">
        <v>149</v>
      </c>
      <c r="C43" t="s">
        <v>216</v>
      </c>
    </row>
    <row r="44" spans="1:3">
      <c r="A44" s="326" t="s">
        <v>280</v>
      </c>
      <c r="C44" t="s">
        <v>221</v>
      </c>
    </row>
    <row r="45" spans="1:3">
      <c r="A45" s="326" t="s">
        <v>281</v>
      </c>
      <c r="C45" s="327" t="s">
        <v>422</v>
      </c>
    </row>
    <row r="46" spans="1:3">
      <c r="A46" s="326" t="s">
        <v>169</v>
      </c>
      <c r="C46" s="327" t="s">
        <v>415</v>
      </c>
    </row>
    <row r="47" spans="1:3">
      <c r="A47" s="326" t="s">
        <v>282</v>
      </c>
      <c r="C47" t="s">
        <v>226</v>
      </c>
    </row>
    <row r="48" spans="1:3">
      <c r="A48" s="326" t="s">
        <v>283</v>
      </c>
      <c r="C48" t="s">
        <v>238</v>
      </c>
    </row>
    <row r="49" spans="1:1">
      <c r="A49" s="326" t="s">
        <v>284</v>
      </c>
    </row>
    <row r="50" spans="1:1">
      <c r="A50" s="326" t="s">
        <v>180</v>
      </c>
    </row>
    <row r="51" spans="1:1">
      <c r="A51" s="326" t="s">
        <v>285</v>
      </c>
    </row>
    <row r="52" spans="1:1">
      <c r="A52" s="326" t="s">
        <v>153</v>
      </c>
    </row>
    <row r="53" spans="1:1">
      <c r="A53" s="326" t="s">
        <v>286</v>
      </c>
    </row>
    <row r="54" spans="1:1">
      <c r="A54" s="326" t="s">
        <v>213</v>
      </c>
    </row>
    <row r="55" spans="1:1">
      <c r="A55" s="326" t="s">
        <v>287</v>
      </c>
    </row>
    <row r="56" spans="1:1">
      <c r="A56" s="326" t="s">
        <v>288</v>
      </c>
    </row>
    <row r="57" spans="1:1">
      <c r="A57" s="326" t="s">
        <v>144</v>
      </c>
    </row>
    <row r="58" spans="1:1">
      <c r="A58" s="326" t="s">
        <v>289</v>
      </c>
    </row>
    <row r="59" spans="1:1">
      <c r="A59" s="326" t="s">
        <v>183</v>
      </c>
    </row>
    <row r="60" spans="1:1">
      <c r="A60" s="326" t="s">
        <v>290</v>
      </c>
    </row>
    <row r="61" spans="1:1">
      <c r="A61" s="326" t="s">
        <v>291</v>
      </c>
    </row>
    <row r="62" spans="1:1">
      <c r="A62" s="326" t="s">
        <v>292</v>
      </c>
    </row>
    <row r="63" spans="1:1">
      <c r="A63" s="326" t="s">
        <v>293</v>
      </c>
    </row>
    <row r="64" spans="1:1">
      <c r="A64" s="326" t="s">
        <v>140</v>
      </c>
    </row>
    <row r="65" spans="1:1">
      <c r="A65" s="326" t="s">
        <v>294</v>
      </c>
    </row>
    <row r="66" spans="1:1">
      <c r="A66" s="326" t="s">
        <v>295</v>
      </c>
    </row>
    <row r="67" spans="1:1">
      <c r="A67" s="326" t="s">
        <v>296</v>
      </c>
    </row>
    <row r="68" spans="1:1">
      <c r="A68" s="326" t="s">
        <v>121</v>
      </c>
    </row>
    <row r="69" spans="1:1">
      <c r="A69" s="326" t="s">
        <v>297</v>
      </c>
    </row>
    <row r="70" spans="1:1">
      <c r="A70" s="325" t="s">
        <v>298</v>
      </c>
    </row>
    <row r="71" spans="1:1">
      <c r="A71" s="326" t="s">
        <v>299</v>
      </c>
    </row>
    <row r="72" spans="1:1">
      <c r="A72" s="326" t="s">
        <v>234</v>
      </c>
    </row>
    <row r="73" spans="1:1">
      <c r="A73" s="326" t="s">
        <v>130</v>
      </c>
    </row>
    <row r="74" spans="1:1">
      <c r="A74" s="326" t="s">
        <v>159</v>
      </c>
    </row>
    <row r="75" spans="1:1">
      <c r="A75" s="326" t="s">
        <v>230</v>
      </c>
    </row>
    <row r="76" spans="1:1">
      <c r="A76" s="326" t="s">
        <v>141</v>
      </c>
    </row>
    <row r="77" spans="1:1">
      <c r="A77" s="326" t="s">
        <v>188</v>
      </c>
    </row>
    <row r="78" spans="1:1">
      <c r="A78" s="326" t="s">
        <v>300</v>
      </c>
    </row>
    <row r="79" spans="1:1">
      <c r="A79" s="326" t="s">
        <v>301</v>
      </c>
    </row>
    <row r="80" spans="1:1">
      <c r="A80" s="326" t="s">
        <v>235</v>
      </c>
    </row>
    <row r="81" spans="1:1">
      <c r="A81" s="326" t="s">
        <v>302</v>
      </c>
    </row>
    <row r="82" spans="1:1">
      <c r="A82" s="326" t="s">
        <v>191</v>
      </c>
    </row>
    <row r="83" spans="1:1">
      <c r="A83" s="326" t="s">
        <v>208</v>
      </c>
    </row>
    <row r="84" spans="1:1">
      <c r="A84" s="325" t="s">
        <v>303</v>
      </c>
    </row>
    <row r="85" spans="1:1">
      <c r="A85" s="326" t="s">
        <v>227</v>
      </c>
    </row>
    <row r="86" spans="1:1">
      <c r="A86" s="326" t="s">
        <v>193</v>
      </c>
    </row>
    <row r="87" spans="1:1">
      <c r="A87" s="326" t="s">
        <v>304</v>
      </c>
    </row>
    <row r="88" spans="1:1">
      <c r="A88" s="325" t="s">
        <v>157</v>
      </c>
    </row>
    <row r="89" spans="1:1">
      <c r="A89" s="326" t="s">
        <v>305</v>
      </c>
    </row>
    <row r="90" spans="1:1">
      <c r="A90" s="325" t="s">
        <v>306</v>
      </c>
    </row>
    <row r="91" spans="1:1">
      <c r="A91" s="325" t="s">
        <v>307</v>
      </c>
    </row>
    <row r="92" spans="1:1">
      <c r="A92" s="326" t="s">
        <v>308</v>
      </c>
    </row>
    <row r="93" spans="1:1">
      <c r="A93" s="325" t="s">
        <v>160</v>
      </c>
    </row>
    <row r="94" spans="1:1">
      <c r="A94" s="325" t="s">
        <v>219</v>
      </c>
    </row>
    <row r="95" spans="1:1">
      <c r="A95" s="326" t="s">
        <v>309</v>
      </c>
    </row>
    <row r="96" spans="1:1">
      <c r="A96" s="326" t="s">
        <v>310</v>
      </c>
    </row>
    <row r="97" spans="1:1">
      <c r="A97" s="326" t="s">
        <v>311</v>
      </c>
    </row>
    <row r="98" spans="1:1">
      <c r="A98" s="325" t="s">
        <v>199</v>
      </c>
    </row>
    <row r="99" spans="1:1">
      <c r="A99" s="325" t="s">
        <v>158</v>
      </c>
    </row>
    <row r="100" spans="1:1">
      <c r="A100" s="326" t="s">
        <v>312</v>
      </c>
    </row>
    <row r="101" spans="1:1">
      <c r="A101" s="325" t="s">
        <v>313</v>
      </c>
    </row>
    <row r="102" spans="1:1">
      <c r="A102" s="326" t="s">
        <v>314</v>
      </c>
    </row>
    <row r="103" spans="1:1">
      <c r="A103" s="325" t="s">
        <v>212</v>
      </c>
    </row>
    <row r="104" spans="1:1">
      <c r="A104" s="325" t="s">
        <v>201</v>
      </c>
    </row>
    <row r="105" spans="1:1">
      <c r="A105" s="325" t="s">
        <v>211</v>
      </c>
    </row>
    <row r="106" spans="1:1">
      <c r="A106" s="326" t="s">
        <v>315</v>
      </c>
    </row>
    <row r="107" spans="1:1">
      <c r="A107" s="326" t="s">
        <v>316</v>
      </c>
    </row>
    <row r="108" spans="1:1">
      <c r="A108" s="325" t="s">
        <v>317</v>
      </c>
    </row>
    <row r="109" spans="1:1">
      <c r="A109" s="325" t="s">
        <v>119</v>
      </c>
    </row>
    <row r="110" spans="1:1">
      <c r="A110" s="326" t="s">
        <v>318</v>
      </c>
    </row>
    <row r="111" spans="1:1">
      <c r="A111" s="325" t="s">
        <v>319</v>
      </c>
    </row>
    <row r="112" spans="1:1">
      <c r="A112" s="326" t="s">
        <v>320</v>
      </c>
    </row>
    <row r="113" spans="1:1">
      <c r="A113" s="326" t="s">
        <v>321</v>
      </c>
    </row>
    <row r="114" spans="1:1">
      <c r="A114" s="325" t="s">
        <v>322</v>
      </c>
    </row>
    <row r="115" spans="1:1">
      <c r="A115" s="325" t="s">
        <v>108</v>
      </c>
    </row>
    <row r="116" spans="1:1">
      <c r="A116" s="325" t="s">
        <v>323</v>
      </c>
    </row>
    <row r="117" spans="1:1">
      <c r="A117" s="326" t="s">
        <v>324</v>
      </c>
    </row>
    <row r="118" spans="1:1">
      <c r="A118" s="326" t="s">
        <v>325</v>
      </c>
    </row>
    <row r="119" spans="1:1">
      <c r="A119" s="326" t="s">
        <v>326</v>
      </c>
    </row>
    <row r="120" spans="1:1">
      <c r="A120" s="325" t="s">
        <v>327</v>
      </c>
    </row>
    <row r="121" spans="1:1">
      <c r="A121" s="326" t="s">
        <v>328</v>
      </c>
    </row>
    <row r="122" spans="1:1">
      <c r="A122" s="326" t="s">
        <v>134</v>
      </c>
    </row>
    <row r="123" spans="1:1">
      <c r="A123" s="326" t="s">
        <v>329</v>
      </c>
    </row>
    <row r="124" spans="1:1">
      <c r="A124" s="326" t="s">
        <v>330</v>
      </c>
    </row>
    <row r="125" spans="1:1">
      <c r="A125" s="326" t="s">
        <v>331</v>
      </c>
    </row>
    <row r="126" spans="1:1">
      <c r="A126" s="326" t="s">
        <v>332</v>
      </c>
    </row>
    <row r="127" spans="1:1">
      <c r="A127" s="325" t="s">
        <v>146</v>
      </c>
    </row>
    <row r="128" spans="1:1">
      <c r="A128" s="326" t="s">
        <v>333</v>
      </c>
    </row>
    <row r="129" spans="1:1">
      <c r="A129" s="325" t="s">
        <v>125</v>
      </c>
    </row>
    <row r="130" spans="1:1">
      <c r="A130" s="325" t="s">
        <v>198</v>
      </c>
    </row>
    <row r="131" spans="1:1">
      <c r="A131" s="325" t="s">
        <v>176</v>
      </c>
    </row>
    <row r="132" spans="1:1">
      <c r="A132" s="325" t="s">
        <v>151</v>
      </c>
    </row>
    <row r="133" spans="1:1">
      <c r="A133" s="326" t="s">
        <v>334</v>
      </c>
    </row>
    <row r="134" spans="1:1">
      <c r="A134" s="325" t="s">
        <v>171</v>
      </c>
    </row>
    <row r="135" spans="1:1">
      <c r="A135" s="325" t="s">
        <v>335</v>
      </c>
    </row>
    <row r="136" spans="1:1">
      <c r="A136" s="325" t="s">
        <v>220</v>
      </c>
    </row>
    <row r="137" spans="1:1">
      <c r="A137" s="325" t="s">
        <v>336</v>
      </c>
    </row>
    <row r="138" spans="1:1">
      <c r="A138" s="325" t="s">
        <v>337</v>
      </c>
    </row>
    <row r="139" spans="1:1">
      <c r="A139" s="325" t="s">
        <v>338</v>
      </c>
    </row>
    <row r="140" spans="1:1">
      <c r="A140" s="325" t="s">
        <v>222</v>
      </c>
    </row>
    <row r="141" spans="1:1">
      <c r="A141" s="326" t="s">
        <v>339</v>
      </c>
    </row>
    <row r="142" spans="1:1">
      <c r="A142" s="326" t="s">
        <v>340</v>
      </c>
    </row>
    <row r="143" spans="1:1">
      <c r="A143" s="325" t="s">
        <v>341</v>
      </c>
    </row>
    <row r="144" spans="1:1">
      <c r="A144" s="325" t="s">
        <v>192</v>
      </c>
    </row>
    <row r="145" spans="1:1">
      <c r="A145" s="325" t="s">
        <v>237</v>
      </c>
    </row>
    <row r="146" spans="1:1">
      <c r="A146" s="325" t="s">
        <v>189</v>
      </c>
    </row>
    <row r="147" spans="1:1">
      <c r="A147" s="326" t="s">
        <v>342</v>
      </c>
    </row>
    <row r="148" spans="1:1">
      <c r="A148" s="326" t="s">
        <v>343</v>
      </c>
    </row>
    <row r="149" spans="1:1">
      <c r="A149" s="326" t="s">
        <v>344</v>
      </c>
    </row>
    <row r="150" spans="1:1">
      <c r="A150" s="326" t="s">
        <v>345</v>
      </c>
    </row>
    <row r="151" spans="1:1">
      <c r="A151" s="325" t="s">
        <v>109</v>
      </c>
    </row>
    <row r="152" spans="1:1">
      <c r="A152" s="326" t="s">
        <v>346</v>
      </c>
    </row>
    <row r="153" spans="1:1">
      <c r="A153" s="326" t="s">
        <v>347</v>
      </c>
    </row>
    <row r="154" spans="1:1">
      <c r="A154" s="325" t="s">
        <v>348</v>
      </c>
    </row>
    <row r="155" spans="1:1">
      <c r="A155" s="325" t="s">
        <v>103</v>
      </c>
    </row>
    <row r="156" spans="1:1">
      <c r="A156" s="326" t="s">
        <v>349</v>
      </c>
    </row>
    <row r="157" spans="1:1">
      <c r="A157" s="325" t="s">
        <v>195</v>
      </c>
    </row>
    <row r="158" spans="1:1">
      <c r="A158" s="325" t="s">
        <v>137</v>
      </c>
    </row>
    <row r="159" spans="1:1">
      <c r="A159" s="325" t="s">
        <v>163</v>
      </c>
    </row>
    <row r="160" spans="1:1">
      <c r="A160" s="325" t="s">
        <v>350</v>
      </c>
    </row>
    <row r="161" spans="1:1">
      <c r="A161" s="325" t="s">
        <v>142</v>
      </c>
    </row>
    <row r="162" spans="1:1">
      <c r="A162" s="325" t="s">
        <v>224</v>
      </c>
    </row>
    <row r="163" spans="1:1">
      <c r="A163" s="325" t="s">
        <v>185</v>
      </c>
    </row>
    <row r="164" spans="1:1">
      <c r="A164" s="326" t="s">
        <v>351</v>
      </c>
    </row>
    <row r="165" spans="1:1">
      <c r="A165" s="326" t="s">
        <v>352</v>
      </c>
    </row>
    <row r="166" spans="1:1">
      <c r="A166" s="326" t="s">
        <v>353</v>
      </c>
    </row>
    <row r="167" spans="1:1">
      <c r="A167" s="326" t="s">
        <v>354</v>
      </c>
    </row>
    <row r="168" spans="1:1">
      <c r="A168" s="325" t="s">
        <v>355</v>
      </c>
    </row>
    <row r="169" spans="1:1">
      <c r="A169" s="325" t="s">
        <v>131</v>
      </c>
    </row>
    <row r="170" spans="1:1">
      <c r="A170" s="325" t="s">
        <v>133</v>
      </c>
    </row>
    <row r="171" spans="1:1">
      <c r="A171" s="325" t="s">
        <v>122</v>
      </c>
    </row>
    <row r="172" spans="1:1">
      <c r="A172" s="325" t="s">
        <v>172</v>
      </c>
    </row>
    <row r="173" spans="1:1">
      <c r="A173" s="325" t="s">
        <v>356</v>
      </c>
    </row>
    <row r="174" spans="1:1">
      <c r="A174" s="325" t="s">
        <v>357</v>
      </c>
    </row>
    <row r="175" spans="1:1">
      <c r="A175" s="325" t="s">
        <v>225</v>
      </c>
    </row>
    <row r="176" spans="1:1">
      <c r="A176" s="325" t="s">
        <v>358</v>
      </c>
    </row>
    <row r="177" spans="1:1">
      <c r="A177" s="326" t="s">
        <v>210</v>
      </c>
    </row>
    <row r="178" spans="1:1">
      <c r="A178" s="325" t="s">
        <v>177</v>
      </c>
    </row>
    <row r="179" spans="1:1">
      <c r="A179" s="326" t="s">
        <v>359</v>
      </c>
    </row>
    <row r="180" spans="1:1">
      <c r="A180" s="325" t="s">
        <v>190</v>
      </c>
    </row>
    <row r="181" spans="1:1">
      <c r="A181" s="325" t="s">
        <v>215</v>
      </c>
    </row>
    <row r="182" spans="1:1">
      <c r="A182" s="326" t="s">
        <v>360</v>
      </c>
    </row>
    <row r="183" spans="1:1">
      <c r="A183" s="326" t="s">
        <v>361</v>
      </c>
    </row>
    <row r="184" spans="1:1">
      <c r="A184" s="325" t="s">
        <v>362</v>
      </c>
    </row>
    <row r="185" spans="1:1">
      <c r="A185" s="326" t="s">
        <v>363</v>
      </c>
    </row>
    <row r="186" spans="1:1">
      <c r="A186" s="325" t="s">
        <v>364</v>
      </c>
    </row>
    <row r="187" spans="1:1">
      <c r="A187" s="325" t="s">
        <v>145</v>
      </c>
    </row>
    <row r="188" spans="1:1">
      <c r="A188" s="325" t="s">
        <v>223</v>
      </c>
    </row>
    <row r="189" spans="1:1">
      <c r="A189" s="325" t="s">
        <v>114</v>
      </c>
    </row>
    <row r="190" spans="1:1">
      <c r="A190" s="326" t="s">
        <v>365</v>
      </c>
    </row>
    <row r="191" spans="1:1">
      <c r="A191" s="325" t="s">
        <v>366</v>
      </c>
    </row>
    <row r="192" spans="1:1">
      <c r="A192" s="326" t="s">
        <v>367</v>
      </c>
    </row>
    <row r="193" spans="1:1">
      <c r="A193" s="326" t="s">
        <v>368</v>
      </c>
    </row>
    <row r="194" spans="1:1">
      <c r="A194" s="326" t="s">
        <v>369</v>
      </c>
    </row>
    <row r="195" spans="1:1">
      <c r="A195" s="325" t="s">
        <v>194</v>
      </c>
    </row>
    <row r="196" spans="1:1">
      <c r="A196" s="326" t="s">
        <v>370</v>
      </c>
    </row>
    <row r="197" spans="1:1">
      <c r="A197" s="325" t="s">
        <v>152</v>
      </c>
    </row>
    <row r="198" spans="1:1">
      <c r="A198" s="325" t="s">
        <v>174</v>
      </c>
    </row>
    <row r="199" spans="1:1">
      <c r="A199" s="325" t="s">
        <v>218</v>
      </c>
    </row>
    <row r="200" spans="1:1">
      <c r="A200" s="326" t="s">
        <v>371</v>
      </c>
    </row>
    <row r="201" spans="1:1">
      <c r="A201" s="325" t="s">
        <v>214</v>
      </c>
    </row>
    <row r="202" spans="1:1">
      <c r="A202" s="325" t="s">
        <v>372</v>
      </c>
    </row>
    <row r="203" spans="1:1">
      <c r="A203" s="325" t="s">
        <v>232</v>
      </c>
    </row>
    <row r="204" spans="1:1">
      <c r="A204" s="325" t="s">
        <v>373</v>
      </c>
    </row>
    <row r="205" spans="1:1">
      <c r="A205" s="325" t="s">
        <v>154</v>
      </c>
    </row>
    <row r="206" spans="1:1">
      <c r="A206" s="325" t="s">
        <v>374</v>
      </c>
    </row>
    <row r="207" spans="1:1">
      <c r="A207" s="326" t="s">
        <v>375</v>
      </c>
    </row>
    <row r="208" spans="1:1">
      <c r="A208" s="325" t="s">
        <v>186</v>
      </c>
    </row>
    <row r="209" spans="1:1">
      <c r="A209" s="325" t="s">
        <v>376</v>
      </c>
    </row>
    <row r="210" spans="1:1">
      <c r="A210" s="326" t="s">
        <v>377</v>
      </c>
    </row>
    <row r="211" spans="1:1">
      <c r="A211" s="326" t="s">
        <v>378</v>
      </c>
    </row>
    <row r="212" spans="1:1">
      <c r="A212" s="325" t="s">
        <v>164</v>
      </c>
    </row>
    <row r="213" spans="1:1">
      <c r="A213" s="325" t="s">
        <v>379</v>
      </c>
    </row>
    <row r="214" spans="1:1">
      <c r="A214" s="326" t="s">
        <v>380</v>
      </c>
    </row>
    <row r="215" spans="1:1">
      <c r="A215" s="325" t="s">
        <v>184</v>
      </c>
    </row>
    <row r="216" spans="1:1">
      <c r="A216" s="325" t="s">
        <v>229</v>
      </c>
    </row>
    <row r="217" spans="1:1">
      <c r="A217" s="325" t="s">
        <v>203</v>
      </c>
    </row>
    <row r="218" spans="1:1">
      <c r="A218" s="325" t="s">
        <v>381</v>
      </c>
    </row>
    <row r="219" spans="1:1">
      <c r="A219" s="326" t="s">
        <v>382</v>
      </c>
    </row>
    <row r="220" spans="1:1">
      <c r="A220" s="326" t="s">
        <v>383</v>
      </c>
    </row>
    <row r="221" spans="1:1">
      <c r="A221" s="326" t="s">
        <v>384</v>
      </c>
    </row>
    <row r="222" spans="1:1">
      <c r="A222" s="325" t="s">
        <v>385</v>
      </c>
    </row>
    <row r="223" spans="1:1">
      <c r="A223" s="325" t="s">
        <v>179</v>
      </c>
    </row>
    <row r="224" spans="1:1">
      <c r="A224" s="325" t="s">
        <v>386</v>
      </c>
    </row>
    <row r="225" spans="1:1">
      <c r="A225" s="326" t="s">
        <v>387</v>
      </c>
    </row>
    <row r="226" spans="1:1">
      <c r="A226" s="326" t="s">
        <v>388</v>
      </c>
    </row>
    <row r="227" spans="1:1">
      <c r="A227" s="326" t="s">
        <v>389</v>
      </c>
    </row>
    <row r="228" spans="1:1">
      <c r="A228" s="325" t="s">
        <v>390</v>
      </c>
    </row>
    <row r="229" spans="1:1">
      <c r="A229" s="325" t="s">
        <v>236</v>
      </c>
    </row>
    <row r="230" spans="1:1">
      <c r="A230" s="326" t="s">
        <v>391</v>
      </c>
    </row>
    <row r="231" spans="1:1">
      <c r="A231" s="325" t="s">
        <v>392</v>
      </c>
    </row>
    <row r="232" spans="1:1">
      <c r="A232" s="326" t="s">
        <v>393</v>
      </c>
    </row>
    <row r="233" spans="1:1">
      <c r="A233" s="325" t="s">
        <v>113</v>
      </c>
    </row>
    <row r="234" spans="1:1">
      <c r="A234" s="325" t="s">
        <v>105</v>
      </c>
    </row>
    <row r="235" spans="1:1">
      <c r="A235" s="326" t="s">
        <v>394</v>
      </c>
    </row>
    <row r="236" spans="1:1">
      <c r="A236" s="325" t="s">
        <v>233</v>
      </c>
    </row>
    <row r="237" spans="1:1">
      <c r="A237" s="325" t="s">
        <v>166</v>
      </c>
    </row>
    <row r="238" spans="1:1">
      <c r="A238" s="325" t="s">
        <v>168</v>
      </c>
    </row>
    <row r="239" spans="1:1">
      <c r="A239" s="325" t="s">
        <v>395</v>
      </c>
    </row>
    <row r="240" spans="1:1">
      <c r="A240" s="325" t="s">
        <v>107</v>
      </c>
    </row>
    <row r="241" spans="1:1">
      <c r="A241" s="325" t="s">
        <v>396</v>
      </c>
    </row>
    <row r="242" spans="1:1">
      <c r="A242" s="325" t="s">
        <v>397</v>
      </c>
    </row>
    <row r="243" spans="1:1">
      <c r="A243" s="325" t="s">
        <v>120</v>
      </c>
    </row>
    <row r="244" spans="1:1">
      <c r="A244" s="325" t="s">
        <v>240</v>
      </c>
    </row>
    <row r="245" spans="1:1">
      <c r="A245" s="326" t="s">
        <v>398</v>
      </c>
    </row>
    <row r="246" spans="1:1">
      <c r="A246" s="326" t="s">
        <v>399</v>
      </c>
    </row>
    <row r="247" spans="1:1">
      <c r="A247" s="325" t="s">
        <v>205</v>
      </c>
    </row>
    <row r="248" spans="1:1">
      <c r="A248" s="325" t="s">
        <v>400</v>
      </c>
    </row>
    <row r="249" spans="1:1">
      <c r="A249" s="325" t="s">
        <v>401</v>
      </c>
    </row>
    <row r="250" spans="1:1">
      <c r="A250" s="326" t="s">
        <v>402</v>
      </c>
    </row>
    <row r="251" spans="1:1">
      <c r="A251" s="326" t="s">
        <v>403</v>
      </c>
    </row>
    <row r="252" spans="1:1">
      <c r="A252" s="326" t="s">
        <v>404</v>
      </c>
    </row>
    <row r="253" spans="1:1">
      <c r="A253" s="325" t="s">
        <v>118</v>
      </c>
    </row>
    <row r="254" spans="1:1">
      <c r="A254" s="326" t="s">
        <v>405</v>
      </c>
    </row>
    <row r="255" spans="1:1">
      <c r="A255" s="325" t="s">
        <v>406</v>
      </c>
    </row>
    <row r="256" spans="1:1">
      <c r="A256" s="326" t="s">
        <v>407</v>
      </c>
    </row>
    <row r="257" spans="1:1">
      <c r="A257" s="326" t="s">
        <v>408</v>
      </c>
    </row>
    <row r="258" spans="1:1">
      <c r="A258" s="325" t="s">
        <v>147</v>
      </c>
    </row>
    <row r="259" spans="1:1">
      <c r="A259" s="325" t="s">
        <v>129</v>
      </c>
    </row>
    <row r="260" spans="1:1">
      <c r="A260" s="326" t="s">
        <v>409</v>
      </c>
    </row>
    <row r="261" spans="1:1">
      <c r="A261" s="326" t="s">
        <v>238</v>
      </c>
    </row>
    <row r="262" spans="1:1">
      <c r="A262" s="326" t="s">
        <v>410</v>
      </c>
    </row>
    <row r="263" spans="1:1">
      <c r="A263" s="325" t="s">
        <v>231</v>
      </c>
    </row>
    <row r="264" spans="1:1">
      <c r="A264" s="325" t="s">
        <v>162</v>
      </c>
    </row>
    <row r="265" spans="1:1">
      <c r="A265" s="326" t="s">
        <v>411</v>
      </c>
    </row>
    <row r="266" spans="1:1">
      <c r="A266" s="326" t="s">
        <v>412</v>
      </c>
    </row>
    <row r="267" spans="1:1">
      <c r="A267" s="326" t="s">
        <v>413</v>
      </c>
    </row>
    <row r="268" spans="1:1">
      <c r="A268" s="326" t="s">
        <v>414</v>
      </c>
    </row>
  </sheetData>
  <conditionalFormatting sqref="A3:A268">
    <cfRule type="duplicateValues" dxfId="2" priority="1"/>
  </conditionalFormatting>
  <conditionalFormatting sqref="A161:A268 A3:A7 A9:A99">
    <cfRule type="duplicateValues" dxfId="1" priority="2"/>
    <cfRule type="duplicateValues" dxfId="0" priority="3"/>
  </conditionalFormatting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499984740745262"/>
    <pageSetUpPr fitToPage="1"/>
  </sheetPr>
  <dimension ref="A1:X1000"/>
  <sheetViews>
    <sheetView showGridLines="0" zoomScale="46" zoomScaleNormal="46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5" sqref="C15"/>
    </sheetView>
  </sheetViews>
  <sheetFormatPr baseColWidth="10" defaultColWidth="14.36328125" defaultRowHeight="15" customHeight="1"/>
  <cols>
    <col min="1" max="1" width="3" customWidth="1"/>
    <col min="2" max="2" width="9.36328125" customWidth="1"/>
    <col min="3" max="3" width="51.36328125" customWidth="1"/>
    <col min="4" max="4" width="28.08984375" customWidth="1"/>
    <col min="5" max="5" width="20" customWidth="1"/>
    <col min="6" max="6" width="15.90625" customWidth="1"/>
    <col min="7" max="7" width="24.90625" customWidth="1"/>
    <col min="8" max="8" width="24.26953125" customWidth="1"/>
    <col min="9" max="9" width="15.7265625" customWidth="1"/>
    <col min="10" max="10" width="24.7265625" customWidth="1"/>
    <col min="11" max="11" width="20.90625" customWidth="1"/>
    <col min="12" max="12" width="23.08984375" customWidth="1"/>
    <col min="13" max="17" width="20.90625" customWidth="1"/>
    <col min="18" max="18" width="11.36328125" customWidth="1"/>
    <col min="19" max="19" width="4.6328125" customWidth="1"/>
    <col min="20" max="24" width="4.08984375" customWidth="1"/>
  </cols>
  <sheetData>
    <row r="1" spans="1:24" ht="12" customHeight="1" thickBo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>
        <v>0.1</v>
      </c>
      <c r="P1" s="1"/>
      <c r="Q1" s="1"/>
      <c r="R1" s="1"/>
      <c r="S1" s="1"/>
      <c r="T1" s="1"/>
      <c r="U1" s="1"/>
      <c r="V1" s="1"/>
      <c r="W1" s="1"/>
      <c r="X1" s="1"/>
    </row>
    <row r="2" spans="1:24" ht="30" customHeight="1">
      <c r="A2" s="3"/>
      <c r="B2" s="67" t="s">
        <v>0</v>
      </c>
      <c r="C2" s="380" t="s">
        <v>1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68"/>
      <c r="R2" s="3"/>
      <c r="S2" s="3"/>
      <c r="T2" s="3"/>
      <c r="U2" s="3"/>
      <c r="V2" s="3"/>
      <c r="W2" s="3"/>
      <c r="X2" s="3"/>
    </row>
    <row r="3" spans="1:24" ht="73.75" customHeight="1">
      <c r="A3" s="3"/>
      <c r="B3" s="69"/>
      <c r="C3" s="381" t="s">
        <v>67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70"/>
      <c r="R3" s="3"/>
      <c r="S3" s="3"/>
      <c r="T3" s="3"/>
      <c r="U3" s="3"/>
      <c r="V3" s="3"/>
      <c r="W3" s="3"/>
      <c r="X3" s="3"/>
    </row>
    <row r="4" spans="1:24" ht="14.25" customHeight="1" thickBot="1">
      <c r="A4" s="1"/>
      <c r="B4" s="71"/>
      <c r="C4" s="72"/>
      <c r="D4" s="72"/>
      <c r="E4" s="7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1"/>
      <c r="S4" s="1"/>
      <c r="T4" s="1"/>
      <c r="U4" s="1"/>
      <c r="V4" s="1"/>
      <c r="W4" s="1"/>
      <c r="X4" s="1"/>
    </row>
    <row r="5" spans="1:24" ht="55.5" customHeight="1" thickBot="1">
      <c r="A5" s="4"/>
      <c r="B5" s="425" t="s">
        <v>2</v>
      </c>
      <c r="C5" s="426"/>
      <c r="D5" s="429" t="str">
        <f>'P. MENORES 1'!D5</f>
        <v>CAMPEONATO PANAMERICANO DE VELOCIDAD - MENORES</v>
      </c>
      <c r="E5" s="429"/>
      <c r="F5" s="429"/>
      <c r="G5" s="96" t="s">
        <v>3</v>
      </c>
      <c r="H5" s="430" t="str">
        <f>'P. MENORES 1'!H5:I5</f>
        <v xml:space="preserve">IBAGUE </v>
      </c>
      <c r="I5" s="430"/>
      <c r="J5" s="101" t="s">
        <v>4</v>
      </c>
      <c r="K5" s="421" t="str">
        <f>'P. MENORES 1'!K5</f>
        <v xml:space="preserve">COLOMBIA </v>
      </c>
      <c r="L5" s="422"/>
      <c r="M5" s="75" t="s">
        <v>5</v>
      </c>
      <c r="N5" s="423" t="str">
        <f>'P. MENORES 1'!N5</f>
        <v>DEL 26 AL 28 DE JULIO DE 2024</v>
      </c>
      <c r="O5" s="424"/>
      <c r="P5" s="424"/>
      <c r="Q5" s="424"/>
      <c r="R5" s="4"/>
      <c r="S5" s="4"/>
      <c r="T5" s="4"/>
      <c r="U5" s="4"/>
      <c r="V5" s="4"/>
      <c r="W5" s="4"/>
      <c r="X5" s="4"/>
    </row>
    <row r="6" spans="1:24" ht="7.5" customHeight="1" thickBot="1">
      <c r="A6" s="4"/>
      <c r="B6" s="93"/>
      <c r="C6" s="94"/>
      <c r="D6" s="92"/>
      <c r="E6" s="76"/>
      <c r="F6" s="95"/>
      <c r="G6" s="97"/>
      <c r="H6" s="95"/>
      <c r="I6" s="95"/>
      <c r="J6" s="97"/>
      <c r="K6" s="77"/>
      <c r="L6" s="78"/>
      <c r="M6" s="79"/>
      <c r="N6" s="79"/>
      <c r="O6" s="79"/>
      <c r="P6" s="80"/>
      <c r="Q6" s="81"/>
      <c r="R6" s="4"/>
      <c r="S6" s="4"/>
      <c r="T6" s="4"/>
      <c r="U6" s="4"/>
      <c r="V6" s="4"/>
      <c r="W6" s="4"/>
      <c r="X6" s="4"/>
    </row>
    <row r="7" spans="1:24" ht="33.75" customHeight="1">
      <c r="A7" s="4"/>
      <c r="B7" s="427" t="s">
        <v>6</v>
      </c>
      <c r="C7" s="428"/>
      <c r="D7" s="414">
        <f>'P. MENORES 1'!D7</f>
        <v>0</v>
      </c>
      <c r="E7" s="414"/>
      <c r="F7" s="414"/>
      <c r="G7" s="98" t="s">
        <v>7</v>
      </c>
      <c r="H7" s="417">
        <f>'P. MENORES 1'!H7</f>
        <v>0</v>
      </c>
      <c r="I7" s="417"/>
      <c r="J7" s="98" t="s">
        <v>8</v>
      </c>
      <c r="K7" s="419">
        <f>'P. MENORES 1'!K7</f>
        <v>0</v>
      </c>
      <c r="L7" s="420"/>
      <c r="M7" s="82" t="s">
        <v>9</v>
      </c>
      <c r="N7" s="418">
        <f>'P. MENORES 1'!N7</f>
        <v>0</v>
      </c>
      <c r="O7" s="419"/>
      <c r="P7" s="102"/>
      <c r="Q7" s="103"/>
      <c r="R7" s="4"/>
      <c r="S7" s="4"/>
      <c r="T7" s="4"/>
      <c r="U7" s="4"/>
      <c r="V7" s="4"/>
      <c r="W7" s="4"/>
      <c r="X7" s="4"/>
    </row>
    <row r="8" spans="1:24" ht="24.75" customHeight="1">
      <c r="A8" s="4"/>
      <c r="B8" s="412" t="s">
        <v>10</v>
      </c>
      <c r="C8" s="413"/>
      <c r="D8" s="414">
        <f>'P. MENORES 1'!D8</f>
        <v>0</v>
      </c>
      <c r="E8" s="414"/>
      <c r="F8" s="414"/>
      <c r="G8" s="99" t="s">
        <v>11</v>
      </c>
      <c r="H8" s="417">
        <f>'P. MENORES 1'!H8</f>
        <v>0</v>
      </c>
      <c r="I8" s="417"/>
      <c r="J8" s="99" t="s">
        <v>12</v>
      </c>
      <c r="K8" s="419">
        <f>'P. MENORES 1'!K8</f>
        <v>0</v>
      </c>
      <c r="L8" s="420"/>
      <c r="M8" s="83" t="s">
        <v>13</v>
      </c>
      <c r="N8" s="418">
        <f>'P. MENORES 1'!N8</f>
        <v>0</v>
      </c>
      <c r="O8" s="419"/>
      <c r="P8" s="104"/>
      <c r="Q8" s="105"/>
      <c r="R8" s="4"/>
      <c r="S8" s="4"/>
      <c r="T8" s="4"/>
      <c r="U8" s="4"/>
      <c r="V8" s="4"/>
      <c r="W8" s="4"/>
      <c r="X8" s="4"/>
    </row>
    <row r="9" spans="1:24" ht="24.75" customHeight="1">
      <c r="A9" s="4"/>
      <c r="B9" s="412" t="s">
        <v>14</v>
      </c>
      <c r="C9" s="413"/>
      <c r="D9" s="414">
        <f>'P. MENORES 1'!D9</f>
        <v>0</v>
      </c>
      <c r="E9" s="414"/>
      <c r="F9" s="414"/>
      <c r="G9" s="99" t="s">
        <v>15</v>
      </c>
      <c r="H9" s="417">
        <f>'P. MENORES 1'!H9</f>
        <v>0</v>
      </c>
      <c r="I9" s="417"/>
      <c r="J9" s="99" t="s">
        <v>16</v>
      </c>
      <c r="K9" s="419">
        <f>'P. MENORES 1'!K9</f>
        <v>0</v>
      </c>
      <c r="L9" s="420"/>
      <c r="M9" s="83" t="s">
        <v>17</v>
      </c>
      <c r="N9" s="418">
        <f>'P. MENORES 1'!N9</f>
        <v>0</v>
      </c>
      <c r="O9" s="419"/>
      <c r="P9" s="104"/>
      <c r="Q9" s="105"/>
      <c r="R9" s="4"/>
      <c r="S9" s="4"/>
      <c r="T9" s="4"/>
      <c r="U9" s="4"/>
      <c r="V9" s="4"/>
      <c r="W9" s="4"/>
      <c r="X9" s="4"/>
    </row>
    <row r="10" spans="1:24" ht="24.75" customHeight="1" thickBot="1">
      <c r="A10" s="4"/>
      <c r="B10" s="415" t="s">
        <v>18</v>
      </c>
      <c r="C10" s="416"/>
      <c r="D10" s="414">
        <f>'P. MENORES 1'!D10</f>
        <v>0</v>
      </c>
      <c r="E10" s="414"/>
      <c r="F10" s="414"/>
      <c r="G10" s="100" t="s">
        <v>15</v>
      </c>
      <c r="H10" s="417">
        <f>'P. MENORES 1'!H10</f>
        <v>0</v>
      </c>
      <c r="I10" s="417"/>
      <c r="J10" s="100" t="s">
        <v>19</v>
      </c>
      <c r="K10" s="419">
        <f>'P. MENORES 1'!K10</f>
        <v>0</v>
      </c>
      <c r="L10" s="420"/>
      <c r="M10" s="84" t="s">
        <v>15</v>
      </c>
      <c r="N10" s="418">
        <f>'P. MENORES 1'!N10</f>
        <v>0</v>
      </c>
      <c r="O10" s="419"/>
      <c r="P10" s="106"/>
      <c r="Q10" s="107"/>
      <c r="R10" s="4"/>
      <c r="S10" s="4"/>
      <c r="T10" s="4"/>
      <c r="U10" s="4"/>
      <c r="V10" s="4"/>
      <c r="W10" s="4"/>
      <c r="X10" s="4"/>
    </row>
    <row r="11" spans="1:24" ht="12" customHeight="1">
      <c r="A11" s="1"/>
      <c r="B11" s="85"/>
      <c r="C11" s="86"/>
      <c r="D11" s="86"/>
      <c r="E11" s="87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"/>
      <c r="S11" s="1"/>
      <c r="T11" s="1"/>
      <c r="U11" s="1"/>
      <c r="V11" s="1"/>
      <c r="W11" s="1"/>
      <c r="X11" s="1"/>
    </row>
    <row r="12" spans="1:24" ht="15" customHeight="1">
      <c r="A12" s="5"/>
      <c r="B12" s="407" t="s">
        <v>25</v>
      </c>
      <c r="C12" s="398" t="s">
        <v>26</v>
      </c>
      <c r="D12" s="398" t="s">
        <v>27</v>
      </c>
      <c r="E12" s="398" t="s">
        <v>28</v>
      </c>
      <c r="F12" s="401" t="s">
        <v>29</v>
      </c>
      <c r="G12" s="410"/>
      <c r="H12" s="398" t="s">
        <v>30</v>
      </c>
      <c r="I12" s="398" t="s">
        <v>31</v>
      </c>
      <c r="J12" s="401" t="s">
        <v>49</v>
      </c>
      <c r="K12" s="402"/>
      <c r="L12" s="402"/>
      <c r="M12" s="402"/>
      <c r="N12" s="402"/>
      <c r="O12" s="402"/>
      <c r="P12" s="402"/>
      <c r="Q12" s="402"/>
      <c r="R12" s="5"/>
      <c r="S12" s="5"/>
      <c r="T12" s="5"/>
      <c r="U12" s="5"/>
      <c r="V12" s="5"/>
      <c r="W12" s="5"/>
      <c r="X12" s="5"/>
    </row>
    <row r="13" spans="1:24" ht="4.5" customHeight="1">
      <c r="A13" s="5"/>
      <c r="B13" s="408"/>
      <c r="C13" s="399"/>
      <c r="D13" s="399"/>
      <c r="E13" s="400"/>
      <c r="F13" s="403"/>
      <c r="G13" s="411"/>
      <c r="H13" s="399"/>
      <c r="I13" s="400"/>
      <c r="J13" s="403"/>
      <c r="K13" s="404"/>
      <c r="L13" s="404"/>
      <c r="M13" s="404"/>
      <c r="N13" s="404"/>
      <c r="O13" s="404"/>
      <c r="P13" s="404"/>
      <c r="Q13" s="404"/>
      <c r="R13" s="5"/>
      <c r="S13" s="5"/>
      <c r="T13" s="5"/>
      <c r="U13" s="5"/>
      <c r="V13" s="5"/>
      <c r="W13" s="5"/>
      <c r="X13" s="5"/>
    </row>
    <row r="14" spans="1:24" ht="52.65" customHeight="1" thickBot="1">
      <c r="A14" s="5"/>
      <c r="B14" s="409"/>
      <c r="C14" s="400"/>
      <c r="D14" s="400"/>
      <c r="E14" s="88" t="s">
        <v>32</v>
      </c>
      <c r="F14" s="88" t="s">
        <v>33</v>
      </c>
      <c r="G14" s="88" t="s">
        <v>34</v>
      </c>
      <c r="H14" s="400"/>
      <c r="I14" s="88" t="s">
        <v>35</v>
      </c>
      <c r="J14" s="89" t="str">
        <f>'P. MENORES 1'!J15</f>
        <v xml:space="preserve">Habilidad en Circulos y en Estrella  </v>
      </c>
      <c r="K14" s="89" t="str">
        <f>'P. MENORES 1'!K15</f>
        <v>Velocidad por Carriles</v>
      </c>
      <c r="L14" s="89" t="str">
        <f>'P. MENORES 1'!L15</f>
        <v xml:space="preserve">Habilidad Circulos I y D y por Eslalon </v>
      </c>
      <c r="M14" s="89" t="str">
        <f>'P. MENORES 1'!M15</f>
        <v xml:space="preserve">Prueba en Línea </v>
      </c>
      <c r="N14" s="89" t="str">
        <f>'P. MENORES 1'!N15</f>
        <v xml:space="preserve">Eliminación </v>
      </c>
      <c r="O14" s="89" t="str">
        <f>'P. MENORES 1'!O15</f>
        <v xml:space="preserve">Americana </v>
      </c>
      <c r="P14" s="89" t="str">
        <f>'P. MENORES 1'!P15</f>
        <v>NA</v>
      </c>
      <c r="Q14" s="89" t="str">
        <f>'P. MENORES 1'!Q15</f>
        <v>NA</v>
      </c>
      <c r="R14" s="34">
        <v>45474</v>
      </c>
      <c r="S14" s="5"/>
      <c r="T14" s="5"/>
      <c r="U14" s="5"/>
      <c r="V14" s="5"/>
      <c r="W14" s="5"/>
      <c r="X14" s="5"/>
    </row>
    <row r="15" spans="1:24" ht="30" customHeight="1">
      <c r="A15" s="1"/>
      <c r="B15" s="6">
        <v>17</v>
      </c>
      <c r="C15" s="152"/>
      <c r="D15" s="152"/>
      <c r="E15" s="316"/>
      <c r="F15" s="154"/>
      <c r="G15" s="155"/>
      <c r="H15" s="142" t="str">
        <f t="shared" ref="H15:H30" si="0">IF(R15="","",IF(OR(R15=7),"Mini 7 años",IF(OR(R15=8),"Mini 8 años",IF(OR(R15=9),"Mini 9 años",IF(OR(R15=10),"Preinfantil 10 años","Check FN")))))</f>
        <v/>
      </c>
      <c r="I15" s="154"/>
      <c r="J15" s="154"/>
      <c r="K15" s="154"/>
      <c r="L15" s="154"/>
      <c r="M15" s="154"/>
      <c r="N15" s="169"/>
      <c r="O15" s="154"/>
      <c r="P15" s="222"/>
      <c r="Q15" s="223"/>
      <c r="R15" s="1" t="str">
        <f>IF(E15="","",DATEDIF(E15,$R$14,"y"))</f>
        <v/>
      </c>
      <c r="S15" s="1"/>
      <c r="T15" s="1"/>
      <c r="U15" s="1"/>
      <c r="V15" s="1"/>
      <c r="W15" s="1"/>
      <c r="X15" s="1"/>
    </row>
    <row r="16" spans="1:24" ht="30" customHeight="1">
      <c r="A16" s="1"/>
      <c r="B16" s="6">
        <v>18</v>
      </c>
      <c r="C16" s="156"/>
      <c r="D16" s="157"/>
      <c r="E16" s="317"/>
      <c r="F16" s="157"/>
      <c r="G16" s="159"/>
      <c r="H16" s="142" t="str">
        <f t="shared" si="0"/>
        <v/>
      </c>
      <c r="I16" s="157"/>
      <c r="J16" s="157"/>
      <c r="K16" s="157"/>
      <c r="L16" s="157"/>
      <c r="M16" s="157"/>
      <c r="N16" s="170"/>
      <c r="O16" s="157"/>
      <c r="P16" s="224"/>
      <c r="Q16" s="225"/>
      <c r="R16" s="1" t="str">
        <f t="shared" ref="R16:R30" si="1">IF(E16="","",DATEDIF(E16,$R$14,"y"))</f>
        <v/>
      </c>
      <c r="S16" s="1"/>
      <c r="T16" s="1"/>
      <c r="U16" s="1"/>
      <c r="V16" s="1"/>
      <c r="W16" s="1"/>
      <c r="X16" s="1"/>
    </row>
    <row r="17" spans="1:24" ht="30" customHeight="1">
      <c r="A17" s="1"/>
      <c r="B17" s="6">
        <v>19</v>
      </c>
      <c r="C17" s="156"/>
      <c r="D17" s="157"/>
      <c r="E17" s="317"/>
      <c r="F17" s="157"/>
      <c r="G17" s="159"/>
      <c r="H17" s="142" t="str">
        <f t="shared" si="0"/>
        <v/>
      </c>
      <c r="I17" s="157"/>
      <c r="J17" s="157"/>
      <c r="K17" s="157"/>
      <c r="L17" s="157"/>
      <c r="M17" s="157"/>
      <c r="N17" s="170"/>
      <c r="O17" s="157"/>
      <c r="P17" s="224"/>
      <c r="Q17" s="225"/>
      <c r="R17" s="1" t="str">
        <f t="shared" si="1"/>
        <v/>
      </c>
      <c r="S17" s="1"/>
      <c r="T17" s="1"/>
      <c r="U17" s="1"/>
      <c r="V17" s="1"/>
      <c r="W17" s="1"/>
      <c r="X17" s="1"/>
    </row>
    <row r="18" spans="1:24" ht="30" customHeight="1">
      <c r="A18" s="1"/>
      <c r="B18" s="6">
        <v>20</v>
      </c>
      <c r="C18" s="156"/>
      <c r="D18" s="157"/>
      <c r="E18" s="317"/>
      <c r="F18" s="157"/>
      <c r="G18" s="159"/>
      <c r="H18" s="142" t="str">
        <f t="shared" si="0"/>
        <v/>
      </c>
      <c r="I18" s="157"/>
      <c r="J18" s="157"/>
      <c r="K18" s="157"/>
      <c r="L18" s="157"/>
      <c r="M18" s="157"/>
      <c r="N18" s="170"/>
      <c r="O18" s="157"/>
      <c r="P18" s="224"/>
      <c r="Q18" s="225"/>
      <c r="R18" s="1" t="str">
        <f t="shared" si="1"/>
        <v/>
      </c>
      <c r="S18" s="1"/>
      <c r="T18" s="1"/>
      <c r="U18" s="1"/>
      <c r="V18" s="1"/>
      <c r="W18" s="1"/>
      <c r="X18" s="1"/>
    </row>
    <row r="19" spans="1:24" ht="30" customHeight="1">
      <c r="A19" s="1"/>
      <c r="B19" s="6">
        <v>21</v>
      </c>
      <c r="C19" s="156"/>
      <c r="D19" s="157"/>
      <c r="E19" s="317"/>
      <c r="F19" s="157"/>
      <c r="G19" s="159"/>
      <c r="H19" s="142" t="str">
        <f t="shared" si="0"/>
        <v/>
      </c>
      <c r="I19" s="157"/>
      <c r="J19" s="157"/>
      <c r="K19" s="157"/>
      <c r="L19" s="157"/>
      <c r="M19" s="157"/>
      <c r="N19" s="170"/>
      <c r="O19" s="157"/>
      <c r="P19" s="224"/>
      <c r="Q19" s="225"/>
      <c r="R19" s="1" t="str">
        <f t="shared" si="1"/>
        <v/>
      </c>
      <c r="S19" s="1"/>
      <c r="T19" s="1"/>
      <c r="U19" s="1"/>
      <c r="V19" s="1"/>
      <c r="W19" s="1"/>
      <c r="X19" s="1"/>
    </row>
    <row r="20" spans="1:24" ht="30" customHeight="1">
      <c r="A20" s="1"/>
      <c r="B20" s="6">
        <v>22</v>
      </c>
      <c r="C20" s="156"/>
      <c r="D20" s="157"/>
      <c r="E20" s="317"/>
      <c r="F20" s="157"/>
      <c r="G20" s="159"/>
      <c r="H20" s="142" t="str">
        <f t="shared" si="0"/>
        <v/>
      </c>
      <c r="I20" s="157"/>
      <c r="J20" s="157"/>
      <c r="K20" s="157"/>
      <c r="L20" s="157"/>
      <c r="M20" s="157"/>
      <c r="N20" s="170"/>
      <c r="O20" s="157"/>
      <c r="P20" s="224"/>
      <c r="Q20" s="225"/>
      <c r="R20" s="1" t="str">
        <f t="shared" si="1"/>
        <v/>
      </c>
      <c r="S20" s="1"/>
      <c r="T20" s="1"/>
      <c r="U20" s="1"/>
      <c r="V20" s="1"/>
      <c r="W20" s="1"/>
      <c r="X20" s="1"/>
    </row>
    <row r="21" spans="1:24" ht="30" customHeight="1">
      <c r="A21" s="1"/>
      <c r="B21" s="6">
        <v>23</v>
      </c>
      <c r="C21" s="156"/>
      <c r="D21" s="157"/>
      <c r="E21" s="317"/>
      <c r="F21" s="157"/>
      <c r="G21" s="159"/>
      <c r="H21" s="142" t="str">
        <f t="shared" si="0"/>
        <v/>
      </c>
      <c r="I21" s="157"/>
      <c r="J21" s="157"/>
      <c r="K21" s="157"/>
      <c r="L21" s="157"/>
      <c r="M21" s="157"/>
      <c r="N21" s="170"/>
      <c r="O21" s="157"/>
      <c r="P21" s="224"/>
      <c r="Q21" s="225"/>
      <c r="R21" s="1" t="str">
        <f t="shared" si="1"/>
        <v/>
      </c>
      <c r="S21" s="1"/>
      <c r="T21" s="1"/>
      <c r="U21" s="1"/>
      <c r="V21" s="1"/>
      <c r="W21" s="1"/>
      <c r="X21" s="1"/>
    </row>
    <row r="22" spans="1:24" ht="30" customHeight="1">
      <c r="A22" s="1"/>
      <c r="B22" s="6">
        <v>24</v>
      </c>
      <c r="C22" s="156"/>
      <c r="D22" s="157"/>
      <c r="E22" s="317"/>
      <c r="F22" s="157"/>
      <c r="G22" s="159"/>
      <c r="H22" s="142" t="str">
        <f t="shared" si="0"/>
        <v/>
      </c>
      <c r="I22" s="157"/>
      <c r="J22" s="157"/>
      <c r="K22" s="157"/>
      <c r="L22" s="157"/>
      <c r="M22" s="157"/>
      <c r="N22" s="170"/>
      <c r="O22" s="157"/>
      <c r="P22" s="224"/>
      <c r="Q22" s="225"/>
      <c r="R22" s="1" t="str">
        <f t="shared" si="1"/>
        <v/>
      </c>
      <c r="S22" s="1"/>
      <c r="T22" s="1"/>
      <c r="U22" s="1"/>
      <c r="V22" s="1"/>
      <c r="W22" s="1"/>
      <c r="X22" s="1"/>
    </row>
    <row r="23" spans="1:24" ht="30" customHeight="1">
      <c r="A23" s="1"/>
      <c r="B23" s="6">
        <v>25</v>
      </c>
      <c r="C23" s="156"/>
      <c r="D23" s="157"/>
      <c r="E23" s="317"/>
      <c r="F23" s="157"/>
      <c r="G23" s="159"/>
      <c r="H23" s="142" t="str">
        <f t="shared" si="0"/>
        <v/>
      </c>
      <c r="I23" s="157"/>
      <c r="J23" s="157"/>
      <c r="K23" s="157"/>
      <c r="L23" s="157"/>
      <c r="M23" s="157"/>
      <c r="N23" s="170"/>
      <c r="O23" s="157"/>
      <c r="P23" s="224"/>
      <c r="Q23" s="225"/>
      <c r="R23" s="1" t="str">
        <f t="shared" si="1"/>
        <v/>
      </c>
      <c r="S23" s="1"/>
      <c r="T23" s="1"/>
      <c r="U23" s="1"/>
      <c r="V23" s="1"/>
      <c r="W23" s="1"/>
      <c r="X23" s="1"/>
    </row>
    <row r="24" spans="1:24" ht="30" customHeight="1">
      <c r="A24" s="1"/>
      <c r="B24" s="6">
        <v>26</v>
      </c>
      <c r="C24" s="156"/>
      <c r="D24" s="157"/>
      <c r="E24" s="317"/>
      <c r="F24" s="157"/>
      <c r="G24" s="159"/>
      <c r="H24" s="142" t="str">
        <f t="shared" si="0"/>
        <v/>
      </c>
      <c r="I24" s="157"/>
      <c r="J24" s="157"/>
      <c r="K24" s="157"/>
      <c r="L24" s="157"/>
      <c r="M24" s="157"/>
      <c r="N24" s="170"/>
      <c r="O24" s="157"/>
      <c r="P24" s="224"/>
      <c r="Q24" s="225"/>
      <c r="R24" s="1" t="str">
        <f t="shared" si="1"/>
        <v/>
      </c>
      <c r="S24" s="1"/>
      <c r="T24" s="1"/>
      <c r="U24" s="1"/>
      <c r="V24" s="1"/>
      <c r="W24" s="1"/>
      <c r="X24" s="1"/>
    </row>
    <row r="25" spans="1:24" ht="30" customHeight="1">
      <c r="A25" s="1"/>
      <c r="B25" s="6">
        <v>27</v>
      </c>
      <c r="C25" s="156"/>
      <c r="D25" s="157"/>
      <c r="E25" s="317"/>
      <c r="F25" s="157"/>
      <c r="G25" s="159"/>
      <c r="H25" s="142" t="str">
        <f t="shared" si="0"/>
        <v/>
      </c>
      <c r="I25" s="157"/>
      <c r="J25" s="157"/>
      <c r="K25" s="157"/>
      <c r="L25" s="157"/>
      <c r="M25" s="157"/>
      <c r="N25" s="170"/>
      <c r="O25" s="157"/>
      <c r="P25" s="224"/>
      <c r="Q25" s="225"/>
      <c r="R25" s="1" t="str">
        <f t="shared" si="1"/>
        <v/>
      </c>
      <c r="S25" s="1"/>
      <c r="T25" s="1"/>
      <c r="U25" s="1"/>
      <c r="V25" s="1"/>
      <c r="W25" s="1"/>
      <c r="X25" s="1"/>
    </row>
    <row r="26" spans="1:24" ht="30" customHeight="1">
      <c r="A26" s="1"/>
      <c r="B26" s="6">
        <v>28</v>
      </c>
      <c r="C26" s="156"/>
      <c r="D26" s="157"/>
      <c r="E26" s="317"/>
      <c r="F26" s="157"/>
      <c r="G26" s="159"/>
      <c r="H26" s="142" t="str">
        <f t="shared" si="0"/>
        <v/>
      </c>
      <c r="I26" s="157"/>
      <c r="J26" s="157"/>
      <c r="K26" s="157"/>
      <c r="L26" s="157"/>
      <c r="M26" s="157"/>
      <c r="N26" s="170"/>
      <c r="O26" s="157"/>
      <c r="P26" s="224"/>
      <c r="Q26" s="225"/>
      <c r="R26" s="1" t="str">
        <f t="shared" si="1"/>
        <v/>
      </c>
      <c r="S26" s="1"/>
      <c r="T26" s="1"/>
      <c r="U26" s="1"/>
      <c r="V26" s="1"/>
      <c r="W26" s="1"/>
      <c r="X26" s="1"/>
    </row>
    <row r="27" spans="1:24" ht="30" customHeight="1">
      <c r="A27" s="1"/>
      <c r="B27" s="6">
        <v>29</v>
      </c>
      <c r="C27" s="156"/>
      <c r="D27" s="157"/>
      <c r="E27" s="317"/>
      <c r="F27" s="157"/>
      <c r="G27" s="159"/>
      <c r="H27" s="142" t="str">
        <f t="shared" si="0"/>
        <v/>
      </c>
      <c r="I27" s="157"/>
      <c r="J27" s="157"/>
      <c r="K27" s="157"/>
      <c r="L27" s="157"/>
      <c r="M27" s="157"/>
      <c r="N27" s="170"/>
      <c r="O27" s="157"/>
      <c r="P27" s="224"/>
      <c r="Q27" s="225"/>
      <c r="R27" s="1" t="str">
        <f t="shared" si="1"/>
        <v/>
      </c>
      <c r="S27" s="1"/>
      <c r="T27" s="1"/>
      <c r="U27" s="1"/>
      <c r="V27" s="1"/>
      <c r="W27" s="1"/>
      <c r="X27" s="1"/>
    </row>
    <row r="28" spans="1:24" ht="30" customHeight="1">
      <c r="A28" s="1"/>
      <c r="B28" s="6">
        <v>30</v>
      </c>
      <c r="C28" s="156"/>
      <c r="D28" s="157"/>
      <c r="E28" s="317"/>
      <c r="F28" s="157"/>
      <c r="G28" s="159"/>
      <c r="H28" s="142" t="str">
        <f t="shared" si="0"/>
        <v/>
      </c>
      <c r="I28" s="157"/>
      <c r="J28" s="157"/>
      <c r="K28" s="157"/>
      <c r="L28" s="157"/>
      <c r="M28" s="157"/>
      <c r="N28" s="170"/>
      <c r="O28" s="157"/>
      <c r="P28" s="224"/>
      <c r="Q28" s="225"/>
      <c r="R28" s="1" t="str">
        <f t="shared" si="1"/>
        <v/>
      </c>
      <c r="S28" s="1"/>
      <c r="T28" s="1"/>
      <c r="U28" s="1"/>
      <c r="V28" s="1"/>
      <c r="W28" s="1"/>
      <c r="X28" s="1"/>
    </row>
    <row r="29" spans="1:24" ht="30" customHeight="1">
      <c r="A29" s="1"/>
      <c r="B29" s="6">
        <v>31</v>
      </c>
      <c r="C29" s="156"/>
      <c r="D29" s="157"/>
      <c r="E29" s="317"/>
      <c r="F29" s="157"/>
      <c r="G29" s="159"/>
      <c r="H29" s="142" t="str">
        <f t="shared" si="0"/>
        <v/>
      </c>
      <c r="I29" s="157"/>
      <c r="J29" s="157"/>
      <c r="K29" s="157"/>
      <c r="L29" s="157"/>
      <c r="M29" s="157"/>
      <c r="N29" s="170"/>
      <c r="O29" s="157"/>
      <c r="P29" s="224"/>
      <c r="Q29" s="225"/>
      <c r="R29" s="1" t="str">
        <f t="shared" si="1"/>
        <v/>
      </c>
      <c r="S29" s="1"/>
      <c r="T29" s="1"/>
      <c r="U29" s="1"/>
      <c r="V29" s="1"/>
      <c r="W29" s="1"/>
      <c r="X29" s="1"/>
    </row>
    <row r="30" spans="1:24" ht="30" customHeight="1" thickBot="1">
      <c r="A30" s="1"/>
      <c r="B30" s="10">
        <v>32</v>
      </c>
      <c r="C30" s="160"/>
      <c r="D30" s="161"/>
      <c r="E30" s="318"/>
      <c r="F30" s="161"/>
      <c r="G30" s="162"/>
      <c r="H30" s="142" t="str">
        <f t="shared" si="0"/>
        <v/>
      </c>
      <c r="I30" s="161"/>
      <c r="J30" s="161"/>
      <c r="K30" s="161"/>
      <c r="L30" s="161"/>
      <c r="M30" s="161"/>
      <c r="N30" s="171"/>
      <c r="O30" s="161"/>
      <c r="P30" s="226"/>
      <c r="Q30" s="227"/>
      <c r="R30" s="1" t="str">
        <f t="shared" si="1"/>
        <v/>
      </c>
      <c r="S30" s="1"/>
      <c r="T30" s="1"/>
      <c r="U30" s="1"/>
      <c r="V30" s="1"/>
      <c r="W30" s="1"/>
      <c r="X30" s="1"/>
    </row>
    <row r="31" spans="1:24" ht="12" customHeight="1">
      <c r="A31" s="1"/>
      <c r="B31" s="11"/>
      <c r="C31" s="12"/>
      <c r="D31" s="12"/>
      <c r="E31" s="13"/>
      <c r="F31" s="12"/>
      <c r="G31" s="12"/>
      <c r="H31" s="12"/>
      <c r="I31" s="14"/>
      <c r="J31" s="66"/>
      <c r="K31" s="66"/>
      <c r="L31" s="66"/>
      <c r="M31" s="66"/>
      <c r="N31" s="66"/>
      <c r="O31" s="66"/>
      <c r="P31" s="66"/>
      <c r="Q31" s="66"/>
      <c r="R31" s="1"/>
      <c r="S31" s="1"/>
      <c r="T31" s="1"/>
      <c r="U31" s="1"/>
      <c r="V31" s="1"/>
      <c r="W31" s="1"/>
      <c r="X31" s="1"/>
    </row>
    <row r="32" spans="1:24" ht="12" customHeight="1">
      <c r="A32" s="1"/>
      <c r="B32" s="7"/>
      <c r="C32" s="8"/>
      <c r="D32" s="8"/>
      <c r="E32" s="9"/>
      <c r="F32" s="8"/>
      <c r="G32" s="8"/>
      <c r="H32" s="8"/>
      <c r="I32" s="15"/>
      <c r="J32" s="8"/>
      <c r="K32" s="8"/>
      <c r="L32" s="8"/>
      <c r="M32" s="8"/>
      <c r="N32" s="8"/>
      <c r="O32" s="8"/>
      <c r="P32" s="8"/>
      <c r="Q32" s="8"/>
      <c r="R32" s="1"/>
      <c r="S32" s="1"/>
      <c r="T32" s="1"/>
      <c r="U32" s="1"/>
      <c r="V32" s="1"/>
      <c r="W32" s="1"/>
      <c r="X32" s="1"/>
    </row>
    <row r="33" spans="1:24" ht="12" customHeight="1">
      <c r="A33" s="1"/>
      <c r="B33" s="7"/>
      <c r="C33" s="8"/>
      <c r="D33" s="8"/>
      <c r="E33" s="16"/>
      <c r="F33" s="17"/>
      <c r="G33" s="17"/>
      <c r="H33" s="17"/>
      <c r="I33" s="15"/>
      <c r="J33" s="8"/>
      <c r="K33" s="8"/>
      <c r="L33" s="8"/>
      <c r="M33" s="8"/>
      <c r="N33" s="8"/>
      <c r="O33" s="8"/>
      <c r="P33" s="8"/>
      <c r="Q33" s="8"/>
      <c r="R33" s="1"/>
      <c r="S33" s="1"/>
      <c r="T33" s="1"/>
      <c r="U33" s="1"/>
      <c r="V33" s="1"/>
      <c r="W33" s="1"/>
      <c r="X33" s="1"/>
    </row>
    <row r="34" spans="1:24" ht="12" customHeight="1">
      <c r="A34" s="1"/>
      <c r="B34" s="7"/>
      <c r="C34" s="8"/>
      <c r="D34" s="8"/>
      <c r="E34" s="9"/>
      <c r="F34" s="18" t="s">
        <v>36</v>
      </c>
      <c r="G34" s="19"/>
      <c r="H34" s="19"/>
      <c r="I34" s="20"/>
      <c r="J34" s="405" t="s">
        <v>50</v>
      </c>
      <c r="K34" s="406"/>
      <c r="L34" s="406"/>
      <c r="M34" s="406"/>
      <c r="N34" s="406"/>
      <c r="O34" s="406"/>
      <c r="P34" s="406"/>
      <c r="Q34" s="406"/>
      <c r="R34" s="1"/>
      <c r="S34" s="1"/>
      <c r="T34" s="1"/>
      <c r="U34" s="1"/>
      <c r="V34" s="1"/>
      <c r="W34" s="1"/>
      <c r="X34" s="1"/>
    </row>
    <row r="35" spans="1:24" ht="12" customHeight="1">
      <c r="A35" s="1"/>
      <c r="B35" s="21"/>
      <c r="C35" s="17"/>
      <c r="D35" s="17"/>
      <c r="E35" s="16"/>
      <c r="F35" s="22"/>
      <c r="G35" s="22"/>
      <c r="H35" s="22"/>
      <c r="I35" s="23"/>
      <c r="J35" s="22"/>
      <c r="K35" s="22"/>
      <c r="L35" s="22"/>
      <c r="M35" s="22"/>
      <c r="N35" s="22"/>
      <c r="O35" s="22"/>
      <c r="P35" s="22"/>
      <c r="Q35" s="17"/>
      <c r="R35" s="1"/>
      <c r="S35" s="1"/>
      <c r="T35" s="1"/>
      <c r="U35" s="1"/>
      <c r="V35" s="1"/>
      <c r="W35" s="1"/>
      <c r="X35" s="1"/>
    </row>
    <row r="36" spans="1:24" ht="12" customHeight="1">
      <c r="A36" s="1"/>
      <c r="B36" s="7"/>
      <c r="C36" s="24"/>
      <c r="D36" s="24"/>
      <c r="E36" s="25"/>
      <c r="F36" s="26"/>
      <c r="G36" s="26"/>
      <c r="H36" s="26"/>
      <c r="I36" s="27"/>
      <c r="J36" s="26"/>
      <c r="K36" s="26"/>
      <c r="L36" s="26"/>
      <c r="M36" s="26"/>
      <c r="N36" s="26"/>
      <c r="O36" s="26"/>
      <c r="P36" s="26"/>
      <c r="Q36" s="24"/>
      <c r="R36" s="1"/>
      <c r="S36" s="1"/>
      <c r="T36" s="1"/>
      <c r="U36" s="1"/>
      <c r="V36" s="1"/>
      <c r="W36" s="1"/>
      <c r="X36" s="1"/>
    </row>
    <row r="37" spans="1:24" ht="12" customHeight="1">
      <c r="A37" s="1"/>
      <c r="B37" s="7"/>
      <c r="C37" s="8"/>
      <c r="D37" s="8"/>
      <c r="E37" s="9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19"/>
      <c r="Q37" s="8"/>
      <c r="R37" s="1"/>
      <c r="S37" s="1"/>
      <c r="T37" s="1"/>
      <c r="U37" s="1"/>
      <c r="V37" s="1"/>
      <c r="W37" s="1"/>
      <c r="X37" s="1"/>
    </row>
    <row r="38" spans="1:24" ht="12" customHeight="1">
      <c r="A38" s="1"/>
      <c r="B38" s="7"/>
      <c r="C38" s="8"/>
      <c r="D38" s="8"/>
      <c r="E38" s="9"/>
      <c r="F38" s="19"/>
      <c r="G38" s="19"/>
      <c r="H38" s="19"/>
      <c r="I38" s="20"/>
      <c r="J38" s="19"/>
      <c r="K38" s="19"/>
      <c r="L38" s="19"/>
      <c r="M38" s="19"/>
      <c r="N38" s="19"/>
      <c r="O38" s="19"/>
      <c r="P38" s="19"/>
      <c r="Q38" s="8"/>
      <c r="R38" s="1"/>
      <c r="S38" s="1"/>
      <c r="T38" s="1"/>
      <c r="U38" s="1"/>
      <c r="V38" s="1"/>
      <c r="W38" s="1"/>
      <c r="X38" s="1"/>
    </row>
    <row r="39" spans="1:24" ht="12" customHeight="1">
      <c r="A39" s="1"/>
      <c r="B39" s="7"/>
      <c r="C39" s="8"/>
      <c r="D39" s="8"/>
      <c r="E39" s="9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19"/>
      <c r="Q39" s="8"/>
      <c r="R39" s="1"/>
      <c r="S39" s="1"/>
      <c r="T39" s="1"/>
      <c r="U39" s="1"/>
      <c r="V39" s="1"/>
      <c r="W39" s="1"/>
      <c r="X39" s="1"/>
    </row>
    <row r="40" spans="1:24" ht="12" customHeight="1">
      <c r="A40" s="1"/>
      <c r="B40" s="7"/>
      <c r="C40" s="8"/>
      <c r="D40" s="8"/>
      <c r="E40" s="25"/>
      <c r="F40" s="28" t="s">
        <v>51</v>
      </c>
      <c r="G40" s="26"/>
      <c r="H40" s="26"/>
      <c r="I40" s="20"/>
      <c r="J40" s="19"/>
      <c r="K40" s="26"/>
      <c r="L40" s="29" t="s">
        <v>52</v>
      </c>
      <c r="M40" s="29"/>
      <c r="N40" s="26"/>
      <c r="O40" s="26"/>
      <c r="P40" s="26"/>
      <c r="Q40" s="24"/>
      <c r="R40" s="1"/>
      <c r="S40" s="1"/>
      <c r="T40" s="1"/>
      <c r="U40" s="1"/>
      <c r="V40" s="1"/>
      <c r="W40" s="1"/>
      <c r="X40" s="1"/>
    </row>
    <row r="41" spans="1:24" ht="12" customHeight="1">
      <c r="A41" s="1"/>
      <c r="B41" s="21"/>
      <c r="C41" s="17"/>
      <c r="D41" s="17"/>
      <c r="E41" s="16"/>
      <c r="F41" s="17"/>
      <c r="G41" s="17"/>
      <c r="H41" s="17"/>
      <c r="I41" s="30"/>
      <c r="J41" s="17"/>
      <c r="K41" s="17"/>
      <c r="L41" s="17"/>
      <c r="M41" s="17"/>
      <c r="N41" s="17"/>
      <c r="O41" s="17"/>
      <c r="P41" s="17"/>
      <c r="Q41" s="17"/>
      <c r="R41" s="1"/>
      <c r="S41" s="1"/>
      <c r="T41" s="1"/>
      <c r="U41" s="1"/>
      <c r="V41" s="1"/>
      <c r="W41" s="1"/>
      <c r="X41" s="1"/>
    </row>
    <row r="42" spans="1:24" ht="12" customHeight="1">
      <c r="A42" s="1"/>
      <c r="B42" s="31"/>
      <c r="C42" s="32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1"/>
      <c r="S42" s="1"/>
      <c r="T42" s="1"/>
      <c r="U42" s="1"/>
      <c r="V42" s="1"/>
      <c r="W42" s="1"/>
      <c r="X42" s="1"/>
    </row>
    <row r="43" spans="1:24" ht="12" customHeight="1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>
      <c r="A202" s="1"/>
      <c r="B202" s="1"/>
      <c r="C202" s="1"/>
      <c r="D202" s="1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>
      <c r="A203" s="1"/>
      <c r="B203" s="1"/>
      <c r="C203" s="1"/>
      <c r="D203" s="1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>
      <c r="A204" s="1"/>
      <c r="B204" s="1"/>
      <c r="C204" s="1"/>
      <c r="D204" s="1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>
      <c r="A205" s="1"/>
      <c r="B205" s="1"/>
      <c r="C205" s="1"/>
      <c r="D205" s="1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>
      <c r="A206" s="1"/>
      <c r="B206" s="1"/>
      <c r="C206" s="1"/>
      <c r="D206" s="1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>
      <c r="A207" s="1"/>
      <c r="B207" s="1"/>
      <c r="C207" s="1"/>
      <c r="D207" s="1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>
      <c r="A208" s="1"/>
      <c r="B208" s="1"/>
      <c r="C208" s="1"/>
      <c r="D208" s="1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>
      <c r="A209" s="1"/>
      <c r="B209" s="1"/>
      <c r="C209" s="1"/>
      <c r="D209" s="1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>
      <c r="A210" s="1"/>
      <c r="B210" s="1"/>
      <c r="C210" s="1"/>
      <c r="D210" s="1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>
      <c r="A211" s="1"/>
      <c r="B211" s="1"/>
      <c r="C211" s="1"/>
      <c r="D211" s="1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>
      <c r="A212" s="1"/>
      <c r="B212" s="1"/>
      <c r="C212" s="1"/>
      <c r="D212" s="1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>
      <c r="A213" s="1"/>
      <c r="B213" s="1"/>
      <c r="C213" s="1"/>
      <c r="D213" s="1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>
      <c r="A214" s="1"/>
      <c r="B214" s="1"/>
      <c r="C214" s="1"/>
      <c r="D214" s="1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>
      <c r="A215" s="1"/>
      <c r="B215" s="1"/>
      <c r="C215" s="1"/>
      <c r="D215" s="1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>
      <c r="A216" s="1"/>
      <c r="B216" s="1"/>
      <c r="C216" s="1"/>
      <c r="D216" s="1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>
      <c r="A217" s="1"/>
      <c r="B217" s="1"/>
      <c r="C217" s="1"/>
      <c r="D217" s="1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>
      <c r="A218" s="1"/>
      <c r="B218" s="1"/>
      <c r="C218" s="1"/>
      <c r="D218" s="1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>
      <c r="A219" s="1"/>
      <c r="B219" s="1"/>
      <c r="C219" s="1"/>
      <c r="D219" s="1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>
      <c r="A220" s="1"/>
      <c r="B220" s="1"/>
      <c r="C220" s="1"/>
      <c r="D220" s="1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>
      <c r="A221" s="1"/>
      <c r="B221" s="1"/>
      <c r="C221" s="1"/>
      <c r="D221" s="1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>
      <c r="A222" s="1"/>
      <c r="B222" s="1"/>
      <c r="C222" s="1"/>
      <c r="D222" s="1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>
      <c r="A223" s="1"/>
      <c r="B223" s="1"/>
      <c r="C223" s="1"/>
      <c r="D223" s="1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>
      <c r="A224" s="1"/>
      <c r="B224" s="1"/>
      <c r="C224" s="1"/>
      <c r="D224" s="1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>
      <c r="A225" s="1"/>
      <c r="B225" s="1"/>
      <c r="C225" s="1"/>
      <c r="D225" s="1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>
      <c r="A226" s="1"/>
      <c r="B226" s="1"/>
      <c r="C226" s="1"/>
      <c r="D226" s="1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>
      <c r="A227" s="1"/>
      <c r="B227" s="1"/>
      <c r="C227" s="1"/>
      <c r="D227" s="1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>
      <c r="A228" s="1"/>
      <c r="B228" s="1"/>
      <c r="C228" s="1"/>
      <c r="D228" s="1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>
      <c r="A229" s="1"/>
      <c r="B229" s="1"/>
      <c r="C229" s="1"/>
      <c r="D229" s="1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>
      <c r="A230" s="1"/>
      <c r="B230" s="1"/>
      <c r="C230" s="1"/>
      <c r="D230" s="1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>
      <c r="A231" s="1"/>
      <c r="B231" s="1"/>
      <c r="C231" s="1"/>
      <c r="D231" s="1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>
      <c r="A232" s="1"/>
      <c r="B232" s="1"/>
      <c r="C232" s="1"/>
      <c r="D232" s="1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>
      <c r="A233" s="1"/>
      <c r="B233" s="1"/>
      <c r="C233" s="1"/>
      <c r="D233" s="1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>
      <c r="A234" s="1"/>
      <c r="B234" s="1"/>
      <c r="C234" s="1"/>
      <c r="D234" s="1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>
      <c r="A235" s="1"/>
      <c r="B235" s="1"/>
      <c r="C235" s="1"/>
      <c r="D235" s="1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>
      <c r="A236" s="1"/>
      <c r="B236" s="1"/>
      <c r="C236" s="1"/>
      <c r="D236" s="1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>
      <c r="A237" s="1"/>
      <c r="B237" s="1"/>
      <c r="C237" s="1"/>
      <c r="D237" s="1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>
      <c r="A238" s="1"/>
      <c r="B238" s="1"/>
      <c r="C238" s="1"/>
      <c r="D238" s="1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>
      <c r="A239" s="1"/>
      <c r="B239" s="1"/>
      <c r="C239" s="1"/>
      <c r="D239" s="1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>
      <c r="A240" s="1"/>
      <c r="B240" s="1"/>
      <c r="C240" s="1"/>
      <c r="D240" s="1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>
      <c r="A241" s="1"/>
      <c r="B241" s="1"/>
      <c r="C241" s="1"/>
      <c r="D241" s="1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>
      <c r="A242" s="1"/>
      <c r="B242" s="1"/>
      <c r="C242" s="1"/>
      <c r="D242" s="1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>
      <c r="A243" s="1"/>
      <c r="B243" s="1"/>
      <c r="C243" s="1"/>
      <c r="D243" s="1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>
      <c r="A244" s="1"/>
      <c r="B244" s="1"/>
      <c r="C244" s="1"/>
      <c r="D244" s="1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>
      <c r="A245" s="1"/>
      <c r="B245" s="1"/>
      <c r="C245" s="1"/>
      <c r="D245" s="1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>
      <c r="A246" s="1"/>
      <c r="B246" s="1"/>
      <c r="C246" s="1"/>
      <c r="D246" s="1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>
      <c r="A247" s="1"/>
      <c r="B247" s="1"/>
      <c r="C247" s="1"/>
      <c r="D247" s="1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>
      <c r="A248" s="1"/>
      <c r="B248" s="1"/>
      <c r="C248" s="1"/>
      <c r="D248" s="1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>
      <c r="A249" s="1"/>
      <c r="B249" s="1"/>
      <c r="C249" s="1"/>
      <c r="D249" s="1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>
      <c r="A250" s="1"/>
      <c r="B250" s="1"/>
      <c r="C250" s="1"/>
      <c r="D250" s="1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>
      <c r="A251" s="1"/>
      <c r="B251" s="1"/>
      <c r="C251" s="1"/>
      <c r="D251" s="1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>
      <c r="A252" s="1"/>
      <c r="B252" s="1"/>
      <c r="C252" s="1"/>
      <c r="D252" s="1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>
      <c r="A253" s="1"/>
      <c r="B253" s="1"/>
      <c r="C253" s="1"/>
      <c r="D253" s="1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>
      <c r="A254" s="1"/>
      <c r="B254" s="1"/>
      <c r="C254" s="1"/>
      <c r="D254" s="1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>
      <c r="A255" s="1"/>
      <c r="B255" s="1"/>
      <c r="C255" s="1"/>
      <c r="D255" s="1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>
      <c r="A256" s="1"/>
      <c r="B256" s="1"/>
      <c r="C256" s="1"/>
      <c r="D256" s="1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>
      <c r="A257" s="1"/>
      <c r="B257" s="1"/>
      <c r="C257" s="1"/>
      <c r="D257" s="1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>
      <c r="A258" s="1"/>
      <c r="B258" s="1"/>
      <c r="C258" s="1"/>
      <c r="D258" s="1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>
      <c r="A259" s="1"/>
      <c r="B259" s="1"/>
      <c r="C259" s="1"/>
      <c r="D259" s="1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>
      <c r="A260" s="1"/>
      <c r="B260" s="1"/>
      <c r="C260" s="1"/>
      <c r="D260" s="1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>
      <c r="A261" s="1"/>
      <c r="B261" s="1"/>
      <c r="C261" s="1"/>
      <c r="D261" s="1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>
      <c r="A262" s="1"/>
      <c r="B262" s="1"/>
      <c r="C262" s="1"/>
      <c r="D262" s="1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>
      <c r="A263" s="1"/>
      <c r="B263" s="1"/>
      <c r="C263" s="1"/>
      <c r="D263" s="1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>
      <c r="A264" s="1"/>
      <c r="B264" s="1"/>
      <c r="C264" s="1"/>
      <c r="D264" s="1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>
      <c r="A265" s="1"/>
      <c r="B265" s="1"/>
      <c r="C265" s="1"/>
      <c r="D265" s="1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>
      <c r="A266" s="1"/>
      <c r="B266" s="1"/>
      <c r="C266" s="1"/>
      <c r="D266" s="1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>
      <c r="A267" s="1"/>
      <c r="B267" s="1"/>
      <c r="C267" s="1"/>
      <c r="D267" s="1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>
      <c r="A268" s="1"/>
      <c r="B268" s="1"/>
      <c r="C268" s="1"/>
      <c r="D268" s="1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>
      <c r="A269" s="1"/>
      <c r="B269" s="1"/>
      <c r="C269" s="1"/>
      <c r="D269" s="1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>
      <c r="A270" s="1"/>
      <c r="B270" s="1"/>
      <c r="C270" s="1"/>
      <c r="D270" s="1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>
      <c r="A271" s="1"/>
      <c r="B271" s="1"/>
      <c r="C271" s="1"/>
      <c r="D271" s="1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>
      <c r="A272" s="1"/>
      <c r="B272" s="1"/>
      <c r="C272" s="1"/>
      <c r="D272" s="1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>
      <c r="A273" s="1"/>
      <c r="B273" s="1"/>
      <c r="C273" s="1"/>
      <c r="D273" s="1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>
      <c r="A274" s="1"/>
      <c r="B274" s="1"/>
      <c r="C274" s="1"/>
      <c r="D274" s="1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>
      <c r="A275" s="1"/>
      <c r="B275" s="1"/>
      <c r="C275" s="1"/>
      <c r="D275" s="1"/>
      <c r="E275" s="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>
      <c r="A276" s="1"/>
      <c r="B276" s="1"/>
      <c r="C276" s="1"/>
      <c r="D276" s="1"/>
      <c r="E276" s="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>
      <c r="A277" s="1"/>
      <c r="B277" s="1"/>
      <c r="C277" s="1"/>
      <c r="D277" s="1"/>
      <c r="E277" s="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>
      <c r="A278" s="1"/>
      <c r="B278" s="1"/>
      <c r="C278" s="1"/>
      <c r="D278" s="1"/>
      <c r="E278" s="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>
      <c r="A279" s="1"/>
      <c r="B279" s="1"/>
      <c r="C279" s="1"/>
      <c r="D279" s="1"/>
      <c r="E279" s="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>
      <c r="A280" s="1"/>
      <c r="B280" s="1"/>
      <c r="C280" s="1"/>
      <c r="D280" s="1"/>
      <c r="E280" s="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>
      <c r="A281" s="1"/>
      <c r="B281" s="1"/>
      <c r="C281" s="1"/>
      <c r="D281" s="1"/>
      <c r="E281" s="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>
      <c r="A282" s="1"/>
      <c r="B282" s="1"/>
      <c r="C282" s="1"/>
      <c r="D282" s="1"/>
      <c r="E282" s="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>
      <c r="A283" s="1"/>
      <c r="B283" s="1"/>
      <c r="C283" s="1"/>
      <c r="D283" s="1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>
      <c r="A284" s="1"/>
      <c r="B284" s="1"/>
      <c r="C284" s="1"/>
      <c r="D284" s="1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>
      <c r="A285" s="1"/>
      <c r="B285" s="1"/>
      <c r="C285" s="1"/>
      <c r="D285" s="1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>
      <c r="A286" s="1"/>
      <c r="B286" s="1"/>
      <c r="C286" s="1"/>
      <c r="D286" s="1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>
      <c r="A287" s="1"/>
      <c r="B287" s="1"/>
      <c r="C287" s="1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>
      <c r="A288" s="1"/>
      <c r="B288" s="1"/>
      <c r="C288" s="1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>
      <c r="A289" s="1"/>
      <c r="B289" s="1"/>
      <c r="C289" s="1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>
      <c r="A290" s="1"/>
      <c r="B290" s="1"/>
      <c r="C290" s="1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>
      <c r="A291" s="1"/>
      <c r="B291" s="1"/>
      <c r="C291" s="1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>
      <c r="A292" s="1"/>
      <c r="B292" s="1"/>
      <c r="C292" s="1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>
      <c r="A293" s="1"/>
      <c r="B293" s="1"/>
      <c r="C293" s="1"/>
      <c r="D293" s="1"/>
      <c r="E293" s="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>
      <c r="A294" s="1"/>
      <c r="B294" s="1"/>
      <c r="C294" s="1"/>
      <c r="D294" s="1"/>
      <c r="E294" s="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>
      <c r="A295" s="1"/>
      <c r="B295" s="1"/>
      <c r="C295" s="1"/>
      <c r="D295" s="1"/>
      <c r="E295" s="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>
      <c r="A296" s="1"/>
      <c r="B296" s="1"/>
      <c r="C296" s="1"/>
      <c r="D296" s="1"/>
      <c r="E296" s="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>
      <c r="A297" s="1"/>
      <c r="B297" s="1"/>
      <c r="C297" s="1"/>
      <c r="D297" s="1"/>
      <c r="E297" s="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>
      <c r="A298" s="1"/>
      <c r="B298" s="1"/>
      <c r="C298" s="1"/>
      <c r="D298" s="1"/>
      <c r="E298" s="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>
      <c r="A299" s="1"/>
      <c r="B299" s="1"/>
      <c r="C299" s="1"/>
      <c r="D299" s="1"/>
      <c r="E299" s="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>
      <c r="A300" s="1"/>
      <c r="B300" s="1"/>
      <c r="C300" s="1"/>
      <c r="D300" s="1"/>
      <c r="E300" s="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>
      <c r="A301" s="1"/>
      <c r="B301" s="1"/>
      <c r="C301" s="1"/>
      <c r="D301" s="1"/>
      <c r="E301" s="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>
      <c r="A302" s="1"/>
      <c r="B302" s="1"/>
      <c r="C302" s="1"/>
      <c r="D302" s="1"/>
      <c r="E302" s="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>
      <c r="A303" s="1"/>
      <c r="B303" s="1"/>
      <c r="C303" s="1"/>
      <c r="D303" s="1"/>
      <c r="E303" s="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>
      <c r="A304" s="1"/>
      <c r="B304" s="1"/>
      <c r="C304" s="1"/>
      <c r="D304" s="1"/>
      <c r="E304" s="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>
      <c r="A305" s="1"/>
      <c r="B305" s="1"/>
      <c r="C305" s="1"/>
      <c r="D305" s="1"/>
      <c r="E305" s="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>
      <c r="A306" s="1"/>
      <c r="B306" s="1"/>
      <c r="C306" s="1"/>
      <c r="D306" s="1"/>
      <c r="E306" s="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>
      <c r="A307" s="1"/>
      <c r="B307" s="1"/>
      <c r="C307" s="1"/>
      <c r="D307" s="1"/>
      <c r="E307" s="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>
      <c r="A308" s="1"/>
      <c r="B308" s="1"/>
      <c r="C308" s="1"/>
      <c r="D308" s="1"/>
      <c r="E308" s="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>
      <c r="A309" s="1"/>
      <c r="B309" s="1"/>
      <c r="C309" s="1"/>
      <c r="D309" s="1"/>
      <c r="E309" s="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>
      <c r="A310" s="1"/>
      <c r="B310" s="1"/>
      <c r="C310" s="1"/>
      <c r="D310" s="1"/>
      <c r="E310" s="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>
      <c r="A311" s="1"/>
      <c r="B311" s="1"/>
      <c r="C311" s="1"/>
      <c r="D311" s="1"/>
      <c r="E311" s="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>
      <c r="A312" s="1"/>
      <c r="B312" s="1"/>
      <c r="C312" s="1"/>
      <c r="D312" s="1"/>
      <c r="E312" s="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>
      <c r="A313" s="1"/>
      <c r="B313" s="1"/>
      <c r="C313" s="1"/>
      <c r="D313" s="1"/>
      <c r="E313" s="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>
      <c r="A314" s="1"/>
      <c r="B314" s="1"/>
      <c r="C314" s="1"/>
      <c r="D314" s="1"/>
      <c r="E314" s="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>
      <c r="A315" s="1"/>
      <c r="B315" s="1"/>
      <c r="C315" s="1"/>
      <c r="D315" s="1"/>
      <c r="E315" s="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>
      <c r="A316" s="1"/>
      <c r="B316" s="1"/>
      <c r="C316" s="1"/>
      <c r="D316" s="1"/>
      <c r="E316" s="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>
      <c r="A317" s="1"/>
      <c r="B317" s="1"/>
      <c r="C317" s="1"/>
      <c r="D317" s="1"/>
      <c r="E317" s="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>
      <c r="A318" s="1"/>
      <c r="B318" s="1"/>
      <c r="C318" s="1"/>
      <c r="D318" s="1"/>
      <c r="E318" s="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>
      <c r="A319" s="1"/>
      <c r="B319" s="1"/>
      <c r="C319" s="1"/>
      <c r="D319" s="1"/>
      <c r="E319" s="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>
      <c r="A320" s="1"/>
      <c r="B320" s="1"/>
      <c r="C320" s="1"/>
      <c r="D320" s="1"/>
      <c r="E320" s="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>
      <c r="A321" s="1"/>
      <c r="B321" s="1"/>
      <c r="C321" s="1"/>
      <c r="D321" s="1"/>
      <c r="E321" s="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>
      <c r="A322" s="1"/>
      <c r="B322" s="1"/>
      <c r="C322" s="1"/>
      <c r="D322" s="1"/>
      <c r="E322" s="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>
      <c r="A323" s="1"/>
      <c r="B323" s="1"/>
      <c r="C323" s="1"/>
      <c r="D323" s="1"/>
      <c r="E323" s="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>
      <c r="A324" s="1"/>
      <c r="B324" s="1"/>
      <c r="C324" s="1"/>
      <c r="D324" s="1"/>
      <c r="E324" s="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>
      <c r="A325" s="1"/>
      <c r="B325" s="1"/>
      <c r="C325" s="1"/>
      <c r="D325" s="1"/>
      <c r="E325" s="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>
      <c r="A326" s="1"/>
      <c r="B326" s="1"/>
      <c r="C326" s="1"/>
      <c r="D326" s="1"/>
      <c r="E326" s="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>
      <c r="A327" s="1"/>
      <c r="B327" s="1"/>
      <c r="C327" s="1"/>
      <c r="D327" s="1"/>
      <c r="E327" s="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>
      <c r="A328" s="1"/>
      <c r="B328" s="1"/>
      <c r="C328" s="1"/>
      <c r="D328" s="1"/>
      <c r="E328" s="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>
      <c r="A329" s="1"/>
      <c r="B329" s="1"/>
      <c r="C329" s="1"/>
      <c r="D329" s="1"/>
      <c r="E329" s="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>
      <c r="A330" s="1"/>
      <c r="B330" s="1"/>
      <c r="C330" s="1"/>
      <c r="D330" s="1"/>
      <c r="E330" s="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>
      <c r="A331" s="1"/>
      <c r="B331" s="1"/>
      <c r="C331" s="1"/>
      <c r="D331" s="1"/>
      <c r="E331" s="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>
      <c r="A332" s="1"/>
      <c r="B332" s="1"/>
      <c r="C332" s="1"/>
      <c r="D332" s="1"/>
      <c r="E332" s="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>
      <c r="A333" s="1"/>
      <c r="B333" s="1"/>
      <c r="C333" s="1"/>
      <c r="D333" s="1"/>
      <c r="E333" s="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>
      <c r="A334" s="1"/>
      <c r="B334" s="1"/>
      <c r="C334" s="1"/>
      <c r="D334" s="1"/>
      <c r="E334" s="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>
      <c r="A335" s="1"/>
      <c r="B335" s="1"/>
      <c r="C335" s="1"/>
      <c r="D335" s="1"/>
      <c r="E335" s="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>
      <c r="A336" s="1"/>
      <c r="B336" s="1"/>
      <c r="C336" s="1"/>
      <c r="D336" s="1"/>
      <c r="E336" s="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>
      <c r="A337" s="1"/>
      <c r="B337" s="1"/>
      <c r="C337" s="1"/>
      <c r="D337" s="1"/>
      <c r="E337" s="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>
      <c r="A338" s="1"/>
      <c r="B338" s="1"/>
      <c r="C338" s="1"/>
      <c r="D338" s="1"/>
      <c r="E338" s="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>
      <c r="A339" s="1"/>
      <c r="B339" s="1"/>
      <c r="C339" s="1"/>
      <c r="D339" s="1"/>
      <c r="E339" s="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>
      <c r="A340" s="1"/>
      <c r="B340" s="1"/>
      <c r="C340" s="1"/>
      <c r="D340" s="1"/>
      <c r="E340" s="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>
      <c r="A341" s="1"/>
      <c r="B341" s="1"/>
      <c r="C341" s="1"/>
      <c r="D341" s="1"/>
      <c r="E341" s="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>
      <c r="A342" s="1"/>
      <c r="B342" s="1"/>
      <c r="C342" s="1"/>
      <c r="D342" s="1"/>
      <c r="E342" s="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>
      <c r="A343" s="1"/>
      <c r="B343" s="1"/>
      <c r="C343" s="1"/>
      <c r="D343" s="1"/>
      <c r="E343" s="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>
      <c r="A344" s="1"/>
      <c r="B344" s="1"/>
      <c r="C344" s="1"/>
      <c r="D344" s="1"/>
      <c r="E344" s="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>
      <c r="A345" s="1"/>
      <c r="B345" s="1"/>
      <c r="C345" s="1"/>
      <c r="D345" s="1"/>
      <c r="E345" s="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>
      <c r="A346" s="1"/>
      <c r="B346" s="1"/>
      <c r="C346" s="1"/>
      <c r="D346" s="1"/>
      <c r="E346" s="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>
      <c r="A347" s="1"/>
      <c r="B347" s="1"/>
      <c r="C347" s="1"/>
      <c r="D347" s="1"/>
      <c r="E347" s="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>
      <c r="A348" s="1"/>
      <c r="B348" s="1"/>
      <c r="C348" s="1"/>
      <c r="D348" s="1"/>
      <c r="E348" s="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>
      <c r="A349" s="1"/>
      <c r="B349" s="1"/>
      <c r="C349" s="1"/>
      <c r="D349" s="1"/>
      <c r="E349" s="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>
      <c r="A350" s="1"/>
      <c r="B350" s="1"/>
      <c r="C350" s="1"/>
      <c r="D350" s="1"/>
      <c r="E350" s="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>
      <c r="A351" s="1"/>
      <c r="B351" s="1"/>
      <c r="C351" s="1"/>
      <c r="D351" s="1"/>
      <c r="E351" s="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>
      <c r="A352" s="1"/>
      <c r="B352" s="1"/>
      <c r="C352" s="1"/>
      <c r="D352" s="1"/>
      <c r="E352" s="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>
      <c r="A353" s="1"/>
      <c r="B353" s="1"/>
      <c r="C353" s="1"/>
      <c r="D353" s="1"/>
      <c r="E353" s="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>
      <c r="A354" s="1"/>
      <c r="B354" s="1"/>
      <c r="C354" s="1"/>
      <c r="D354" s="1"/>
      <c r="E354" s="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>
      <c r="A355" s="1"/>
      <c r="B355" s="1"/>
      <c r="C355" s="1"/>
      <c r="D355" s="1"/>
      <c r="E355" s="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>
      <c r="A356" s="1"/>
      <c r="B356" s="1"/>
      <c r="C356" s="1"/>
      <c r="D356" s="1"/>
      <c r="E356" s="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>
      <c r="A357" s="1"/>
      <c r="B357" s="1"/>
      <c r="C357" s="1"/>
      <c r="D357" s="1"/>
      <c r="E357" s="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>
      <c r="A358" s="1"/>
      <c r="B358" s="1"/>
      <c r="C358" s="1"/>
      <c r="D358" s="1"/>
      <c r="E358" s="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>
      <c r="A359" s="1"/>
      <c r="B359" s="1"/>
      <c r="C359" s="1"/>
      <c r="D359" s="1"/>
      <c r="E359" s="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>
      <c r="A360" s="1"/>
      <c r="B360" s="1"/>
      <c r="C360" s="1"/>
      <c r="D360" s="1"/>
      <c r="E360" s="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>
      <c r="A361" s="1"/>
      <c r="B361" s="1"/>
      <c r="C361" s="1"/>
      <c r="D361" s="1"/>
      <c r="E361" s="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>
      <c r="A362" s="1"/>
      <c r="B362" s="1"/>
      <c r="C362" s="1"/>
      <c r="D362" s="1"/>
      <c r="E362" s="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>
      <c r="A363" s="1"/>
      <c r="B363" s="1"/>
      <c r="C363" s="1"/>
      <c r="D363" s="1"/>
      <c r="E363" s="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>
      <c r="A364" s="1"/>
      <c r="B364" s="1"/>
      <c r="C364" s="1"/>
      <c r="D364" s="1"/>
      <c r="E364" s="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>
      <c r="A365" s="1"/>
      <c r="B365" s="1"/>
      <c r="C365" s="1"/>
      <c r="D365" s="1"/>
      <c r="E365" s="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>
      <c r="A366" s="1"/>
      <c r="B366" s="1"/>
      <c r="C366" s="1"/>
      <c r="D366" s="1"/>
      <c r="E366" s="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>
      <c r="A367" s="1"/>
      <c r="B367" s="1"/>
      <c r="C367" s="1"/>
      <c r="D367" s="1"/>
      <c r="E367" s="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>
      <c r="A368" s="1"/>
      <c r="B368" s="1"/>
      <c r="C368" s="1"/>
      <c r="D368" s="1"/>
      <c r="E368" s="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>
      <c r="A369" s="1"/>
      <c r="B369" s="1"/>
      <c r="C369" s="1"/>
      <c r="D369" s="1"/>
      <c r="E369" s="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>
      <c r="A370" s="1"/>
      <c r="B370" s="1"/>
      <c r="C370" s="1"/>
      <c r="D370" s="1"/>
      <c r="E370" s="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>
      <c r="A371" s="1"/>
      <c r="B371" s="1"/>
      <c r="C371" s="1"/>
      <c r="D371" s="1"/>
      <c r="E371" s="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>
      <c r="A372" s="1"/>
      <c r="B372" s="1"/>
      <c r="C372" s="1"/>
      <c r="D372" s="1"/>
      <c r="E372" s="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>
      <c r="A373" s="1"/>
      <c r="B373" s="1"/>
      <c r="C373" s="1"/>
      <c r="D373" s="1"/>
      <c r="E373" s="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>
      <c r="A374" s="1"/>
      <c r="B374" s="1"/>
      <c r="C374" s="1"/>
      <c r="D374" s="1"/>
      <c r="E374" s="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>
      <c r="A375" s="1"/>
      <c r="B375" s="1"/>
      <c r="C375" s="1"/>
      <c r="D375" s="1"/>
      <c r="E375" s="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>
      <c r="A376" s="1"/>
      <c r="B376" s="1"/>
      <c r="C376" s="1"/>
      <c r="D376" s="1"/>
      <c r="E376" s="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>
      <c r="A377" s="1"/>
      <c r="B377" s="1"/>
      <c r="C377" s="1"/>
      <c r="D377" s="1"/>
      <c r="E377" s="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>
      <c r="A378" s="1"/>
      <c r="B378" s="1"/>
      <c r="C378" s="1"/>
      <c r="D378" s="1"/>
      <c r="E378" s="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>
      <c r="A379" s="1"/>
      <c r="B379" s="1"/>
      <c r="C379" s="1"/>
      <c r="D379" s="1"/>
      <c r="E379" s="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>
      <c r="A380" s="1"/>
      <c r="B380" s="1"/>
      <c r="C380" s="1"/>
      <c r="D380" s="1"/>
      <c r="E380" s="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>
      <c r="A381" s="1"/>
      <c r="B381" s="1"/>
      <c r="C381" s="1"/>
      <c r="D381" s="1"/>
      <c r="E381" s="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>
      <c r="A382" s="1"/>
      <c r="B382" s="1"/>
      <c r="C382" s="1"/>
      <c r="D382" s="1"/>
      <c r="E382" s="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>
      <c r="A383" s="1"/>
      <c r="B383" s="1"/>
      <c r="C383" s="1"/>
      <c r="D383" s="1"/>
      <c r="E383" s="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>
      <c r="A384" s="1"/>
      <c r="B384" s="1"/>
      <c r="C384" s="1"/>
      <c r="D384" s="1"/>
      <c r="E384" s="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>
      <c r="A385" s="1"/>
      <c r="B385" s="1"/>
      <c r="C385" s="1"/>
      <c r="D385" s="1"/>
      <c r="E385" s="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>
      <c r="A386" s="1"/>
      <c r="B386" s="1"/>
      <c r="C386" s="1"/>
      <c r="D386" s="1"/>
      <c r="E386" s="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>
      <c r="A387" s="1"/>
      <c r="B387" s="1"/>
      <c r="C387" s="1"/>
      <c r="D387" s="1"/>
      <c r="E387" s="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>
      <c r="A388" s="1"/>
      <c r="B388" s="1"/>
      <c r="C388" s="1"/>
      <c r="D388" s="1"/>
      <c r="E388" s="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>
      <c r="A389" s="1"/>
      <c r="B389" s="1"/>
      <c r="C389" s="1"/>
      <c r="D389" s="1"/>
      <c r="E389" s="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>
      <c r="A390" s="1"/>
      <c r="B390" s="1"/>
      <c r="C390" s="1"/>
      <c r="D390" s="1"/>
      <c r="E390" s="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>
      <c r="A391" s="1"/>
      <c r="B391" s="1"/>
      <c r="C391" s="1"/>
      <c r="D391" s="1"/>
      <c r="E391" s="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>
      <c r="A392" s="1"/>
      <c r="B392" s="1"/>
      <c r="C392" s="1"/>
      <c r="D392" s="1"/>
      <c r="E392" s="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>
      <c r="A393" s="1"/>
      <c r="B393" s="1"/>
      <c r="C393" s="1"/>
      <c r="D393" s="1"/>
      <c r="E393" s="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>
      <c r="A394" s="1"/>
      <c r="B394" s="1"/>
      <c r="C394" s="1"/>
      <c r="D394" s="1"/>
      <c r="E394" s="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>
      <c r="A395" s="1"/>
      <c r="B395" s="1"/>
      <c r="C395" s="1"/>
      <c r="D395" s="1"/>
      <c r="E395" s="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>
      <c r="A396" s="1"/>
      <c r="B396" s="1"/>
      <c r="C396" s="1"/>
      <c r="D396" s="1"/>
      <c r="E396" s="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>
      <c r="A397" s="1"/>
      <c r="B397" s="1"/>
      <c r="C397" s="1"/>
      <c r="D397" s="1"/>
      <c r="E397" s="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>
      <c r="A398" s="1"/>
      <c r="B398" s="1"/>
      <c r="C398" s="1"/>
      <c r="D398" s="1"/>
      <c r="E398" s="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>
      <c r="A399" s="1"/>
      <c r="B399" s="1"/>
      <c r="C399" s="1"/>
      <c r="D399" s="1"/>
      <c r="E399" s="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>
      <c r="A400" s="1"/>
      <c r="B400" s="1"/>
      <c r="C400" s="1"/>
      <c r="D400" s="1"/>
      <c r="E400" s="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>
      <c r="A401" s="1"/>
      <c r="B401" s="1"/>
      <c r="C401" s="1"/>
      <c r="D401" s="1"/>
      <c r="E401" s="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>
      <c r="A402" s="1"/>
      <c r="B402" s="1"/>
      <c r="C402" s="1"/>
      <c r="D402" s="1"/>
      <c r="E402" s="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>
      <c r="A403" s="1"/>
      <c r="B403" s="1"/>
      <c r="C403" s="1"/>
      <c r="D403" s="1"/>
      <c r="E403" s="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>
      <c r="A404" s="1"/>
      <c r="B404" s="1"/>
      <c r="C404" s="1"/>
      <c r="D404" s="1"/>
      <c r="E404" s="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>
      <c r="A405" s="1"/>
      <c r="B405" s="1"/>
      <c r="C405" s="1"/>
      <c r="D405" s="1"/>
      <c r="E405" s="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>
      <c r="A406" s="1"/>
      <c r="B406" s="1"/>
      <c r="C406" s="1"/>
      <c r="D406" s="1"/>
      <c r="E406" s="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>
      <c r="A407" s="1"/>
      <c r="B407" s="1"/>
      <c r="C407" s="1"/>
      <c r="D407" s="1"/>
      <c r="E407" s="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>
      <c r="A408" s="1"/>
      <c r="B408" s="1"/>
      <c r="C408" s="1"/>
      <c r="D408" s="1"/>
      <c r="E408" s="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>
      <c r="A409" s="1"/>
      <c r="B409" s="1"/>
      <c r="C409" s="1"/>
      <c r="D409" s="1"/>
      <c r="E409" s="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>
      <c r="A410" s="1"/>
      <c r="B410" s="1"/>
      <c r="C410" s="1"/>
      <c r="D410" s="1"/>
      <c r="E410" s="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>
      <c r="A411" s="1"/>
      <c r="B411" s="1"/>
      <c r="C411" s="1"/>
      <c r="D411" s="1"/>
      <c r="E411" s="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>
      <c r="A412" s="1"/>
      <c r="B412" s="1"/>
      <c r="C412" s="1"/>
      <c r="D412" s="1"/>
      <c r="E412" s="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>
      <c r="A413" s="1"/>
      <c r="B413" s="1"/>
      <c r="C413" s="1"/>
      <c r="D413" s="1"/>
      <c r="E413" s="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>
      <c r="A414" s="1"/>
      <c r="B414" s="1"/>
      <c r="C414" s="1"/>
      <c r="D414" s="1"/>
      <c r="E414" s="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>
      <c r="A415" s="1"/>
      <c r="B415" s="1"/>
      <c r="C415" s="1"/>
      <c r="D415" s="1"/>
      <c r="E415" s="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>
      <c r="A416" s="1"/>
      <c r="B416" s="1"/>
      <c r="C416" s="1"/>
      <c r="D416" s="1"/>
      <c r="E416" s="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>
      <c r="A417" s="1"/>
      <c r="B417" s="1"/>
      <c r="C417" s="1"/>
      <c r="D417" s="1"/>
      <c r="E417" s="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>
      <c r="A418" s="1"/>
      <c r="B418" s="1"/>
      <c r="C418" s="1"/>
      <c r="D418" s="1"/>
      <c r="E418" s="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>
      <c r="A419" s="1"/>
      <c r="B419" s="1"/>
      <c r="C419" s="1"/>
      <c r="D419" s="1"/>
      <c r="E419" s="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>
      <c r="A420" s="1"/>
      <c r="B420" s="1"/>
      <c r="C420" s="1"/>
      <c r="D420" s="1"/>
      <c r="E420" s="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>
      <c r="A421" s="1"/>
      <c r="B421" s="1"/>
      <c r="C421" s="1"/>
      <c r="D421" s="1"/>
      <c r="E421" s="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>
      <c r="A422" s="1"/>
      <c r="B422" s="1"/>
      <c r="C422" s="1"/>
      <c r="D422" s="1"/>
      <c r="E422" s="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>
      <c r="A423" s="1"/>
      <c r="B423" s="1"/>
      <c r="C423" s="1"/>
      <c r="D423" s="1"/>
      <c r="E423" s="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>
      <c r="A424" s="1"/>
      <c r="B424" s="1"/>
      <c r="C424" s="1"/>
      <c r="D424" s="1"/>
      <c r="E424" s="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>
      <c r="A425" s="1"/>
      <c r="B425" s="1"/>
      <c r="C425" s="1"/>
      <c r="D425" s="1"/>
      <c r="E425" s="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>
      <c r="A426" s="1"/>
      <c r="B426" s="1"/>
      <c r="C426" s="1"/>
      <c r="D426" s="1"/>
      <c r="E426" s="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>
      <c r="A427" s="1"/>
      <c r="B427" s="1"/>
      <c r="C427" s="1"/>
      <c r="D427" s="1"/>
      <c r="E427" s="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>
      <c r="A428" s="1"/>
      <c r="B428" s="1"/>
      <c r="C428" s="1"/>
      <c r="D428" s="1"/>
      <c r="E428" s="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>
      <c r="A429" s="1"/>
      <c r="B429" s="1"/>
      <c r="C429" s="1"/>
      <c r="D429" s="1"/>
      <c r="E429" s="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>
      <c r="A430" s="1"/>
      <c r="B430" s="1"/>
      <c r="C430" s="1"/>
      <c r="D430" s="1"/>
      <c r="E430" s="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>
      <c r="A431" s="1"/>
      <c r="B431" s="1"/>
      <c r="C431" s="1"/>
      <c r="D431" s="1"/>
      <c r="E431" s="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>
      <c r="A432" s="1"/>
      <c r="B432" s="1"/>
      <c r="C432" s="1"/>
      <c r="D432" s="1"/>
      <c r="E432" s="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>
      <c r="A433" s="1"/>
      <c r="B433" s="1"/>
      <c r="C433" s="1"/>
      <c r="D433" s="1"/>
      <c r="E433" s="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>
      <c r="A434" s="1"/>
      <c r="B434" s="1"/>
      <c r="C434" s="1"/>
      <c r="D434" s="1"/>
      <c r="E434" s="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>
      <c r="A435" s="1"/>
      <c r="B435" s="1"/>
      <c r="C435" s="1"/>
      <c r="D435" s="1"/>
      <c r="E435" s="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>
      <c r="A436" s="1"/>
      <c r="B436" s="1"/>
      <c r="C436" s="1"/>
      <c r="D436" s="1"/>
      <c r="E436" s="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>
      <c r="A437" s="1"/>
      <c r="B437" s="1"/>
      <c r="C437" s="1"/>
      <c r="D437" s="1"/>
      <c r="E437" s="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>
      <c r="A438" s="1"/>
      <c r="B438" s="1"/>
      <c r="C438" s="1"/>
      <c r="D438" s="1"/>
      <c r="E438" s="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>
      <c r="A439" s="1"/>
      <c r="B439" s="1"/>
      <c r="C439" s="1"/>
      <c r="D439" s="1"/>
      <c r="E439" s="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>
      <c r="A440" s="1"/>
      <c r="B440" s="1"/>
      <c r="C440" s="1"/>
      <c r="D440" s="1"/>
      <c r="E440" s="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>
      <c r="A441" s="1"/>
      <c r="B441" s="1"/>
      <c r="C441" s="1"/>
      <c r="D441" s="1"/>
      <c r="E441" s="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>
      <c r="A442" s="1"/>
      <c r="B442" s="1"/>
      <c r="C442" s="1"/>
      <c r="D442" s="1"/>
      <c r="E442" s="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>
      <c r="A443" s="1"/>
      <c r="B443" s="1"/>
      <c r="C443" s="1"/>
      <c r="D443" s="1"/>
      <c r="E443" s="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>
      <c r="A444" s="1"/>
      <c r="B444" s="1"/>
      <c r="C444" s="1"/>
      <c r="D444" s="1"/>
      <c r="E444" s="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>
      <c r="A445" s="1"/>
      <c r="B445" s="1"/>
      <c r="C445" s="1"/>
      <c r="D445" s="1"/>
      <c r="E445" s="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>
      <c r="A446" s="1"/>
      <c r="B446" s="1"/>
      <c r="C446" s="1"/>
      <c r="D446" s="1"/>
      <c r="E446" s="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>
      <c r="A447" s="1"/>
      <c r="B447" s="1"/>
      <c r="C447" s="1"/>
      <c r="D447" s="1"/>
      <c r="E447" s="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>
      <c r="A448" s="1"/>
      <c r="B448" s="1"/>
      <c r="C448" s="1"/>
      <c r="D448" s="1"/>
      <c r="E448" s="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>
      <c r="A449" s="1"/>
      <c r="B449" s="1"/>
      <c r="C449" s="1"/>
      <c r="D449" s="1"/>
      <c r="E449" s="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>
      <c r="A450" s="1"/>
      <c r="B450" s="1"/>
      <c r="C450" s="1"/>
      <c r="D450" s="1"/>
      <c r="E450" s="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>
      <c r="A451" s="1"/>
      <c r="B451" s="1"/>
      <c r="C451" s="1"/>
      <c r="D451" s="1"/>
      <c r="E451" s="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>
      <c r="A452" s="1"/>
      <c r="B452" s="1"/>
      <c r="C452" s="1"/>
      <c r="D452" s="1"/>
      <c r="E452" s="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>
      <c r="A453" s="1"/>
      <c r="B453" s="1"/>
      <c r="C453" s="1"/>
      <c r="D453" s="1"/>
      <c r="E453" s="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>
      <c r="A454" s="1"/>
      <c r="B454" s="1"/>
      <c r="C454" s="1"/>
      <c r="D454" s="1"/>
      <c r="E454" s="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>
      <c r="A455" s="1"/>
      <c r="B455" s="1"/>
      <c r="C455" s="1"/>
      <c r="D455" s="1"/>
      <c r="E455" s="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>
      <c r="A456" s="1"/>
      <c r="B456" s="1"/>
      <c r="C456" s="1"/>
      <c r="D456" s="1"/>
      <c r="E456" s="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>
      <c r="A457" s="1"/>
      <c r="B457" s="1"/>
      <c r="C457" s="1"/>
      <c r="D457" s="1"/>
      <c r="E457" s="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>
      <c r="A458" s="1"/>
      <c r="B458" s="1"/>
      <c r="C458" s="1"/>
      <c r="D458" s="1"/>
      <c r="E458" s="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>
      <c r="A459" s="1"/>
      <c r="B459" s="1"/>
      <c r="C459" s="1"/>
      <c r="D459" s="1"/>
      <c r="E459" s="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>
      <c r="A460" s="1"/>
      <c r="B460" s="1"/>
      <c r="C460" s="1"/>
      <c r="D460" s="1"/>
      <c r="E460" s="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>
      <c r="A461" s="1"/>
      <c r="B461" s="1"/>
      <c r="C461" s="1"/>
      <c r="D461" s="1"/>
      <c r="E461" s="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>
      <c r="A462" s="1"/>
      <c r="B462" s="1"/>
      <c r="C462" s="1"/>
      <c r="D462" s="1"/>
      <c r="E462" s="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>
      <c r="A463" s="1"/>
      <c r="B463" s="1"/>
      <c r="C463" s="1"/>
      <c r="D463" s="1"/>
      <c r="E463" s="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>
      <c r="A464" s="1"/>
      <c r="B464" s="1"/>
      <c r="C464" s="1"/>
      <c r="D464" s="1"/>
      <c r="E464" s="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>
      <c r="A465" s="1"/>
      <c r="B465" s="1"/>
      <c r="C465" s="1"/>
      <c r="D465" s="1"/>
      <c r="E465" s="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>
      <c r="A466" s="1"/>
      <c r="B466" s="1"/>
      <c r="C466" s="1"/>
      <c r="D466" s="1"/>
      <c r="E466" s="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>
      <c r="A467" s="1"/>
      <c r="B467" s="1"/>
      <c r="C467" s="1"/>
      <c r="D467" s="1"/>
      <c r="E467" s="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>
      <c r="A468" s="1"/>
      <c r="B468" s="1"/>
      <c r="C468" s="1"/>
      <c r="D468" s="1"/>
      <c r="E468" s="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>
      <c r="A469" s="1"/>
      <c r="B469" s="1"/>
      <c r="C469" s="1"/>
      <c r="D469" s="1"/>
      <c r="E469" s="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>
      <c r="A470" s="1"/>
      <c r="B470" s="1"/>
      <c r="C470" s="1"/>
      <c r="D470" s="1"/>
      <c r="E470" s="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>
      <c r="A471" s="1"/>
      <c r="B471" s="1"/>
      <c r="C471" s="1"/>
      <c r="D471" s="1"/>
      <c r="E471" s="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>
      <c r="A472" s="1"/>
      <c r="B472" s="1"/>
      <c r="C472" s="1"/>
      <c r="D472" s="1"/>
      <c r="E472" s="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>
      <c r="A473" s="1"/>
      <c r="B473" s="1"/>
      <c r="C473" s="1"/>
      <c r="D473" s="1"/>
      <c r="E473" s="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>
      <c r="A474" s="1"/>
      <c r="B474" s="1"/>
      <c r="C474" s="1"/>
      <c r="D474" s="1"/>
      <c r="E474" s="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>
      <c r="A475" s="1"/>
      <c r="B475" s="1"/>
      <c r="C475" s="1"/>
      <c r="D475" s="1"/>
      <c r="E475" s="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>
      <c r="A476" s="1"/>
      <c r="B476" s="1"/>
      <c r="C476" s="1"/>
      <c r="D476" s="1"/>
      <c r="E476" s="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>
      <c r="A477" s="1"/>
      <c r="B477" s="1"/>
      <c r="C477" s="1"/>
      <c r="D477" s="1"/>
      <c r="E477" s="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>
      <c r="A478" s="1"/>
      <c r="B478" s="1"/>
      <c r="C478" s="1"/>
      <c r="D478" s="1"/>
      <c r="E478" s="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>
      <c r="A479" s="1"/>
      <c r="B479" s="1"/>
      <c r="C479" s="1"/>
      <c r="D479" s="1"/>
      <c r="E479" s="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>
      <c r="A480" s="1"/>
      <c r="B480" s="1"/>
      <c r="C480" s="1"/>
      <c r="D480" s="1"/>
      <c r="E480" s="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>
      <c r="A481" s="1"/>
      <c r="B481" s="1"/>
      <c r="C481" s="1"/>
      <c r="D481" s="1"/>
      <c r="E481" s="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>
      <c r="A482" s="1"/>
      <c r="B482" s="1"/>
      <c r="C482" s="1"/>
      <c r="D482" s="1"/>
      <c r="E482" s="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>
      <c r="A483" s="1"/>
      <c r="B483" s="1"/>
      <c r="C483" s="1"/>
      <c r="D483" s="1"/>
      <c r="E483" s="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>
      <c r="A484" s="1"/>
      <c r="B484" s="1"/>
      <c r="C484" s="1"/>
      <c r="D484" s="1"/>
      <c r="E484" s="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>
      <c r="A485" s="1"/>
      <c r="B485" s="1"/>
      <c r="C485" s="1"/>
      <c r="D485" s="1"/>
      <c r="E485" s="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>
      <c r="A486" s="1"/>
      <c r="B486" s="1"/>
      <c r="C486" s="1"/>
      <c r="D486" s="1"/>
      <c r="E486" s="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>
      <c r="A487" s="1"/>
      <c r="B487" s="1"/>
      <c r="C487" s="1"/>
      <c r="D487" s="1"/>
      <c r="E487" s="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>
      <c r="A488" s="1"/>
      <c r="B488" s="1"/>
      <c r="C488" s="1"/>
      <c r="D488" s="1"/>
      <c r="E488" s="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>
      <c r="A489" s="1"/>
      <c r="B489" s="1"/>
      <c r="C489" s="1"/>
      <c r="D489" s="1"/>
      <c r="E489" s="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>
      <c r="A490" s="1"/>
      <c r="B490" s="1"/>
      <c r="C490" s="1"/>
      <c r="D490" s="1"/>
      <c r="E490" s="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>
      <c r="A491" s="1"/>
      <c r="B491" s="1"/>
      <c r="C491" s="1"/>
      <c r="D491" s="1"/>
      <c r="E491" s="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>
      <c r="A492" s="1"/>
      <c r="B492" s="1"/>
      <c r="C492" s="1"/>
      <c r="D492" s="1"/>
      <c r="E492" s="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>
      <c r="A493" s="1"/>
      <c r="B493" s="1"/>
      <c r="C493" s="1"/>
      <c r="D493" s="1"/>
      <c r="E493" s="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>
      <c r="A494" s="1"/>
      <c r="B494" s="1"/>
      <c r="C494" s="1"/>
      <c r="D494" s="1"/>
      <c r="E494" s="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>
      <c r="A495" s="1"/>
      <c r="B495" s="1"/>
      <c r="C495" s="1"/>
      <c r="D495" s="1"/>
      <c r="E495" s="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>
      <c r="A496" s="1"/>
      <c r="B496" s="1"/>
      <c r="C496" s="1"/>
      <c r="D496" s="1"/>
      <c r="E496" s="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>
      <c r="A497" s="1"/>
      <c r="B497" s="1"/>
      <c r="C497" s="1"/>
      <c r="D497" s="1"/>
      <c r="E497" s="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>
      <c r="A498" s="1"/>
      <c r="B498" s="1"/>
      <c r="C498" s="1"/>
      <c r="D498" s="1"/>
      <c r="E498" s="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>
      <c r="A499" s="1"/>
      <c r="B499" s="1"/>
      <c r="C499" s="1"/>
      <c r="D499" s="1"/>
      <c r="E499" s="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>
      <c r="A500" s="1"/>
      <c r="B500" s="1"/>
      <c r="C500" s="1"/>
      <c r="D500" s="1"/>
      <c r="E500" s="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>
      <c r="A501" s="1"/>
      <c r="B501" s="1"/>
      <c r="C501" s="1"/>
      <c r="D501" s="1"/>
      <c r="E501" s="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>
      <c r="A502" s="1"/>
      <c r="B502" s="1"/>
      <c r="C502" s="1"/>
      <c r="D502" s="1"/>
      <c r="E502" s="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>
      <c r="A503" s="1"/>
      <c r="B503" s="1"/>
      <c r="C503" s="1"/>
      <c r="D503" s="1"/>
      <c r="E503" s="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>
      <c r="A504" s="1"/>
      <c r="B504" s="1"/>
      <c r="C504" s="1"/>
      <c r="D504" s="1"/>
      <c r="E504" s="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>
      <c r="A505" s="1"/>
      <c r="B505" s="1"/>
      <c r="C505" s="1"/>
      <c r="D505" s="1"/>
      <c r="E505" s="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>
      <c r="A506" s="1"/>
      <c r="B506" s="1"/>
      <c r="C506" s="1"/>
      <c r="D506" s="1"/>
      <c r="E506" s="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>
      <c r="A507" s="1"/>
      <c r="B507" s="1"/>
      <c r="C507" s="1"/>
      <c r="D507" s="1"/>
      <c r="E507" s="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>
      <c r="A508" s="1"/>
      <c r="B508" s="1"/>
      <c r="C508" s="1"/>
      <c r="D508" s="1"/>
      <c r="E508" s="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>
      <c r="A509" s="1"/>
      <c r="B509" s="1"/>
      <c r="C509" s="1"/>
      <c r="D509" s="1"/>
      <c r="E509" s="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>
      <c r="A510" s="1"/>
      <c r="B510" s="1"/>
      <c r="C510" s="1"/>
      <c r="D510" s="1"/>
      <c r="E510" s="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>
      <c r="A511" s="1"/>
      <c r="B511" s="1"/>
      <c r="C511" s="1"/>
      <c r="D511" s="1"/>
      <c r="E511" s="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>
      <c r="A512" s="1"/>
      <c r="B512" s="1"/>
      <c r="C512" s="1"/>
      <c r="D512" s="1"/>
      <c r="E512" s="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>
      <c r="A513" s="1"/>
      <c r="B513" s="1"/>
      <c r="C513" s="1"/>
      <c r="D513" s="1"/>
      <c r="E513" s="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>
      <c r="A514" s="1"/>
      <c r="B514" s="1"/>
      <c r="C514" s="1"/>
      <c r="D514" s="1"/>
      <c r="E514" s="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>
      <c r="A515" s="1"/>
      <c r="B515" s="1"/>
      <c r="C515" s="1"/>
      <c r="D515" s="1"/>
      <c r="E515" s="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>
      <c r="A516" s="1"/>
      <c r="B516" s="1"/>
      <c r="C516" s="1"/>
      <c r="D516" s="1"/>
      <c r="E516" s="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>
      <c r="A517" s="1"/>
      <c r="B517" s="1"/>
      <c r="C517" s="1"/>
      <c r="D517" s="1"/>
      <c r="E517" s="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>
      <c r="A518" s="1"/>
      <c r="B518" s="1"/>
      <c r="C518" s="1"/>
      <c r="D518" s="1"/>
      <c r="E518" s="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>
      <c r="A519" s="1"/>
      <c r="B519" s="1"/>
      <c r="C519" s="1"/>
      <c r="D519" s="1"/>
      <c r="E519" s="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>
      <c r="A520" s="1"/>
      <c r="B520" s="1"/>
      <c r="C520" s="1"/>
      <c r="D520" s="1"/>
      <c r="E520" s="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>
      <c r="A521" s="1"/>
      <c r="B521" s="1"/>
      <c r="C521" s="1"/>
      <c r="D521" s="1"/>
      <c r="E521" s="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>
      <c r="A522" s="1"/>
      <c r="B522" s="1"/>
      <c r="C522" s="1"/>
      <c r="D522" s="1"/>
      <c r="E522" s="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>
      <c r="A523" s="1"/>
      <c r="B523" s="1"/>
      <c r="C523" s="1"/>
      <c r="D523" s="1"/>
      <c r="E523" s="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>
      <c r="A524" s="1"/>
      <c r="B524" s="1"/>
      <c r="C524" s="1"/>
      <c r="D524" s="1"/>
      <c r="E524" s="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>
      <c r="A525" s="1"/>
      <c r="B525" s="1"/>
      <c r="C525" s="1"/>
      <c r="D525" s="1"/>
      <c r="E525" s="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>
      <c r="A526" s="1"/>
      <c r="B526" s="1"/>
      <c r="C526" s="1"/>
      <c r="D526" s="1"/>
      <c r="E526" s="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>
      <c r="A527" s="1"/>
      <c r="B527" s="1"/>
      <c r="C527" s="1"/>
      <c r="D527" s="1"/>
      <c r="E527" s="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>
      <c r="A528" s="1"/>
      <c r="B528" s="1"/>
      <c r="C528" s="1"/>
      <c r="D528" s="1"/>
      <c r="E528" s="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>
      <c r="A529" s="1"/>
      <c r="B529" s="1"/>
      <c r="C529" s="1"/>
      <c r="D529" s="1"/>
      <c r="E529" s="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>
      <c r="A530" s="1"/>
      <c r="B530" s="1"/>
      <c r="C530" s="1"/>
      <c r="D530" s="1"/>
      <c r="E530" s="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>
      <c r="A531" s="1"/>
      <c r="B531" s="1"/>
      <c r="C531" s="1"/>
      <c r="D531" s="1"/>
      <c r="E531" s="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>
      <c r="A532" s="1"/>
      <c r="B532" s="1"/>
      <c r="C532" s="1"/>
      <c r="D532" s="1"/>
      <c r="E532" s="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>
      <c r="A533" s="1"/>
      <c r="B533" s="1"/>
      <c r="C533" s="1"/>
      <c r="D533" s="1"/>
      <c r="E533" s="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>
      <c r="A534" s="1"/>
      <c r="B534" s="1"/>
      <c r="C534" s="1"/>
      <c r="D534" s="1"/>
      <c r="E534" s="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>
      <c r="A535" s="1"/>
      <c r="B535" s="1"/>
      <c r="C535" s="1"/>
      <c r="D535" s="1"/>
      <c r="E535" s="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>
      <c r="A536" s="1"/>
      <c r="B536" s="1"/>
      <c r="C536" s="1"/>
      <c r="D536" s="1"/>
      <c r="E536" s="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>
      <c r="A537" s="1"/>
      <c r="B537" s="1"/>
      <c r="C537" s="1"/>
      <c r="D537" s="1"/>
      <c r="E537" s="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>
      <c r="A538" s="1"/>
      <c r="B538" s="1"/>
      <c r="C538" s="1"/>
      <c r="D538" s="1"/>
      <c r="E538" s="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>
      <c r="A539" s="1"/>
      <c r="B539" s="1"/>
      <c r="C539" s="1"/>
      <c r="D539" s="1"/>
      <c r="E539" s="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>
      <c r="A540" s="1"/>
      <c r="B540" s="1"/>
      <c r="C540" s="1"/>
      <c r="D540" s="1"/>
      <c r="E540" s="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>
      <c r="A541" s="1"/>
      <c r="B541" s="1"/>
      <c r="C541" s="1"/>
      <c r="D541" s="1"/>
      <c r="E541" s="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>
      <c r="A542" s="1"/>
      <c r="B542" s="1"/>
      <c r="C542" s="1"/>
      <c r="D542" s="1"/>
      <c r="E542" s="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>
      <c r="A543" s="1"/>
      <c r="B543" s="1"/>
      <c r="C543" s="1"/>
      <c r="D543" s="1"/>
      <c r="E543" s="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>
      <c r="A544" s="1"/>
      <c r="B544" s="1"/>
      <c r="C544" s="1"/>
      <c r="D544" s="1"/>
      <c r="E544" s="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>
      <c r="A545" s="1"/>
      <c r="B545" s="1"/>
      <c r="C545" s="1"/>
      <c r="D545" s="1"/>
      <c r="E545" s="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>
      <c r="A546" s="1"/>
      <c r="B546" s="1"/>
      <c r="C546" s="1"/>
      <c r="D546" s="1"/>
      <c r="E546" s="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>
      <c r="A547" s="1"/>
      <c r="B547" s="1"/>
      <c r="C547" s="1"/>
      <c r="D547" s="1"/>
      <c r="E547" s="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>
      <c r="A548" s="1"/>
      <c r="B548" s="1"/>
      <c r="C548" s="1"/>
      <c r="D548" s="1"/>
      <c r="E548" s="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>
      <c r="A549" s="1"/>
      <c r="B549" s="1"/>
      <c r="C549" s="1"/>
      <c r="D549" s="1"/>
      <c r="E549" s="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>
      <c r="A550" s="1"/>
      <c r="B550" s="1"/>
      <c r="C550" s="1"/>
      <c r="D550" s="1"/>
      <c r="E550" s="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>
      <c r="A551" s="1"/>
      <c r="B551" s="1"/>
      <c r="C551" s="1"/>
      <c r="D551" s="1"/>
      <c r="E551" s="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>
      <c r="A552" s="1"/>
      <c r="B552" s="1"/>
      <c r="C552" s="1"/>
      <c r="D552" s="1"/>
      <c r="E552" s="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>
      <c r="A553" s="1"/>
      <c r="B553" s="1"/>
      <c r="C553" s="1"/>
      <c r="D553" s="1"/>
      <c r="E553" s="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>
      <c r="A554" s="1"/>
      <c r="B554" s="1"/>
      <c r="C554" s="1"/>
      <c r="D554" s="1"/>
      <c r="E554" s="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>
      <c r="A555" s="1"/>
      <c r="B555" s="1"/>
      <c r="C555" s="1"/>
      <c r="D555" s="1"/>
      <c r="E555" s="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>
      <c r="A556" s="1"/>
      <c r="B556" s="1"/>
      <c r="C556" s="1"/>
      <c r="D556" s="1"/>
      <c r="E556" s="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>
      <c r="A557" s="1"/>
      <c r="B557" s="1"/>
      <c r="C557" s="1"/>
      <c r="D557" s="1"/>
      <c r="E557" s="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>
      <c r="A558" s="1"/>
      <c r="B558" s="1"/>
      <c r="C558" s="1"/>
      <c r="D558" s="1"/>
      <c r="E558" s="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>
      <c r="A559" s="1"/>
      <c r="B559" s="1"/>
      <c r="C559" s="1"/>
      <c r="D559" s="1"/>
      <c r="E559" s="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>
      <c r="A560" s="1"/>
      <c r="B560" s="1"/>
      <c r="C560" s="1"/>
      <c r="D560" s="1"/>
      <c r="E560" s="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>
      <c r="A561" s="1"/>
      <c r="B561" s="1"/>
      <c r="C561" s="1"/>
      <c r="D561" s="1"/>
      <c r="E561" s="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>
      <c r="A562" s="1"/>
      <c r="B562" s="1"/>
      <c r="C562" s="1"/>
      <c r="D562" s="1"/>
      <c r="E562" s="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>
      <c r="A563" s="1"/>
      <c r="B563" s="1"/>
      <c r="C563" s="1"/>
      <c r="D563" s="1"/>
      <c r="E563" s="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>
      <c r="A564" s="1"/>
      <c r="B564" s="1"/>
      <c r="C564" s="1"/>
      <c r="D564" s="1"/>
      <c r="E564" s="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>
      <c r="A565" s="1"/>
      <c r="B565" s="1"/>
      <c r="C565" s="1"/>
      <c r="D565" s="1"/>
      <c r="E565" s="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>
      <c r="A566" s="1"/>
      <c r="B566" s="1"/>
      <c r="C566" s="1"/>
      <c r="D566" s="1"/>
      <c r="E566" s="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>
      <c r="A567" s="1"/>
      <c r="B567" s="1"/>
      <c r="C567" s="1"/>
      <c r="D567" s="1"/>
      <c r="E567" s="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>
      <c r="A568" s="1"/>
      <c r="B568" s="1"/>
      <c r="C568" s="1"/>
      <c r="D568" s="1"/>
      <c r="E568" s="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>
      <c r="A569" s="1"/>
      <c r="B569" s="1"/>
      <c r="C569" s="1"/>
      <c r="D569" s="1"/>
      <c r="E569" s="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>
      <c r="A570" s="1"/>
      <c r="B570" s="1"/>
      <c r="C570" s="1"/>
      <c r="D570" s="1"/>
      <c r="E570" s="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>
      <c r="A571" s="1"/>
      <c r="B571" s="1"/>
      <c r="C571" s="1"/>
      <c r="D571" s="1"/>
      <c r="E571" s="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>
      <c r="A572" s="1"/>
      <c r="B572" s="1"/>
      <c r="C572" s="1"/>
      <c r="D572" s="1"/>
      <c r="E572" s="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>
      <c r="A573" s="1"/>
      <c r="B573" s="1"/>
      <c r="C573" s="1"/>
      <c r="D573" s="1"/>
      <c r="E573" s="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>
      <c r="A574" s="1"/>
      <c r="B574" s="1"/>
      <c r="C574" s="1"/>
      <c r="D574" s="1"/>
      <c r="E574" s="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>
      <c r="A575" s="1"/>
      <c r="B575" s="1"/>
      <c r="C575" s="1"/>
      <c r="D575" s="1"/>
      <c r="E575" s="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>
      <c r="A576" s="1"/>
      <c r="B576" s="1"/>
      <c r="C576" s="1"/>
      <c r="D576" s="1"/>
      <c r="E576" s="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>
      <c r="A577" s="1"/>
      <c r="B577" s="1"/>
      <c r="C577" s="1"/>
      <c r="D577" s="1"/>
      <c r="E577" s="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>
      <c r="A578" s="1"/>
      <c r="B578" s="1"/>
      <c r="C578" s="1"/>
      <c r="D578" s="1"/>
      <c r="E578" s="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>
      <c r="A579" s="1"/>
      <c r="B579" s="1"/>
      <c r="C579" s="1"/>
      <c r="D579" s="1"/>
      <c r="E579" s="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>
      <c r="A580" s="1"/>
      <c r="B580" s="1"/>
      <c r="C580" s="1"/>
      <c r="D580" s="1"/>
      <c r="E580" s="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>
      <c r="A581" s="1"/>
      <c r="B581" s="1"/>
      <c r="C581" s="1"/>
      <c r="D581" s="1"/>
      <c r="E581" s="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>
      <c r="A582" s="1"/>
      <c r="B582" s="1"/>
      <c r="C582" s="1"/>
      <c r="D582" s="1"/>
      <c r="E582" s="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>
      <c r="A583" s="1"/>
      <c r="B583" s="1"/>
      <c r="C583" s="1"/>
      <c r="D583" s="1"/>
      <c r="E583" s="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>
      <c r="A584" s="1"/>
      <c r="B584" s="1"/>
      <c r="C584" s="1"/>
      <c r="D584" s="1"/>
      <c r="E584" s="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>
      <c r="A585" s="1"/>
      <c r="B585" s="1"/>
      <c r="C585" s="1"/>
      <c r="D585" s="1"/>
      <c r="E585" s="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>
      <c r="A586" s="1"/>
      <c r="B586" s="1"/>
      <c r="C586" s="1"/>
      <c r="D586" s="1"/>
      <c r="E586" s="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>
      <c r="A587" s="1"/>
      <c r="B587" s="1"/>
      <c r="C587" s="1"/>
      <c r="D587" s="1"/>
      <c r="E587" s="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>
      <c r="A588" s="1"/>
      <c r="B588" s="1"/>
      <c r="C588" s="1"/>
      <c r="D588" s="1"/>
      <c r="E588" s="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>
      <c r="A589" s="1"/>
      <c r="B589" s="1"/>
      <c r="C589" s="1"/>
      <c r="D589" s="1"/>
      <c r="E589" s="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>
      <c r="A590" s="1"/>
      <c r="B590" s="1"/>
      <c r="C590" s="1"/>
      <c r="D590" s="1"/>
      <c r="E590" s="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>
      <c r="A591" s="1"/>
      <c r="B591" s="1"/>
      <c r="C591" s="1"/>
      <c r="D591" s="1"/>
      <c r="E591" s="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>
      <c r="A592" s="1"/>
      <c r="B592" s="1"/>
      <c r="C592" s="1"/>
      <c r="D592" s="1"/>
      <c r="E592" s="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>
      <c r="A593" s="1"/>
      <c r="B593" s="1"/>
      <c r="C593" s="1"/>
      <c r="D593" s="1"/>
      <c r="E593" s="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>
      <c r="A594" s="1"/>
      <c r="B594" s="1"/>
      <c r="C594" s="1"/>
      <c r="D594" s="1"/>
      <c r="E594" s="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>
      <c r="A595" s="1"/>
      <c r="B595" s="1"/>
      <c r="C595" s="1"/>
      <c r="D595" s="1"/>
      <c r="E595" s="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>
      <c r="A596" s="1"/>
      <c r="B596" s="1"/>
      <c r="C596" s="1"/>
      <c r="D596" s="1"/>
      <c r="E596" s="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>
      <c r="A597" s="1"/>
      <c r="B597" s="1"/>
      <c r="C597" s="1"/>
      <c r="D597" s="1"/>
      <c r="E597" s="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>
      <c r="A598" s="1"/>
      <c r="B598" s="1"/>
      <c r="C598" s="1"/>
      <c r="D598" s="1"/>
      <c r="E598" s="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>
      <c r="A599" s="1"/>
      <c r="B599" s="1"/>
      <c r="C599" s="1"/>
      <c r="D599" s="1"/>
      <c r="E599" s="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>
      <c r="A600" s="1"/>
      <c r="B600" s="1"/>
      <c r="C600" s="1"/>
      <c r="D600" s="1"/>
      <c r="E600" s="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>
      <c r="A601" s="1"/>
      <c r="B601" s="1"/>
      <c r="C601" s="1"/>
      <c r="D601" s="1"/>
      <c r="E601" s="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>
      <c r="A602" s="1"/>
      <c r="B602" s="1"/>
      <c r="C602" s="1"/>
      <c r="D602" s="1"/>
      <c r="E602" s="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>
      <c r="A603" s="1"/>
      <c r="B603" s="1"/>
      <c r="C603" s="1"/>
      <c r="D603" s="1"/>
      <c r="E603" s="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>
      <c r="A604" s="1"/>
      <c r="B604" s="1"/>
      <c r="C604" s="1"/>
      <c r="D604" s="1"/>
      <c r="E604" s="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>
      <c r="A605" s="1"/>
      <c r="B605" s="1"/>
      <c r="C605" s="1"/>
      <c r="D605" s="1"/>
      <c r="E605" s="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>
      <c r="A606" s="1"/>
      <c r="B606" s="1"/>
      <c r="C606" s="1"/>
      <c r="D606" s="1"/>
      <c r="E606" s="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>
      <c r="A607" s="1"/>
      <c r="B607" s="1"/>
      <c r="C607" s="1"/>
      <c r="D607" s="1"/>
      <c r="E607" s="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>
      <c r="A608" s="1"/>
      <c r="B608" s="1"/>
      <c r="C608" s="1"/>
      <c r="D608" s="1"/>
      <c r="E608" s="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>
      <c r="A609" s="1"/>
      <c r="B609" s="1"/>
      <c r="C609" s="1"/>
      <c r="D609" s="1"/>
      <c r="E609" s="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>
      <c r="A610" s="1"/>
      <c r="B610" s="1"/>
      <c r="C610" s="1"/>
      <c r="D610" s="1"/>
      <c r="E610" s="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>
      <c r="A611" s="1"/>
      <c r="B611" s="1"/>
      <c r="C611" s="1"/>
      <c r="D611" s="1"/>
      <c r="E611" s="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>
      <c r="A612" s="1"/>
      <c r="B612" s="1"/>
      <c r="C612" s="1"/>
      <c r="D612" s="1"/>
      <c r="E612" s="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>
      <c r="A613" s="1"/>
      <c r="B613" s="1"/>
      <c r="C613" s="1"/>
      <c r="D613" s="1"/>
      <c r="E613" s="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>
      <c r="A614" s="1"/>
      <c r="B614" s="1"/>
      <c r="C614" s="1"/>
      <c r="D614" s="1"/>
      <c r="E614" s="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>
      <c r="A615" s="1"/>
      <c r="B615" s="1"/>
      <c r="C615" s="1"/>
      <c r="D615" s="1"/>
      <c r="E615" s="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>
      <c r="A616" s="1"/>
      <c r="B616" s="1"/>
      <c r="C616" s="1"/>
      <c r="D616" s="1"/>
      <c r="E616" s="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>
      <c r="A617" s="1"/>
      <c r="B617" s="1"/>
      <c r="C617" s="1"/>
      <c r="D617" s="1"/>
      <c r="E617" s="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>
      <c r="A618" s="1"/>
      <c r="B618" s="1"/>
      <c r="C618" s="1"/>
      <c r="D618" s="1"/>
      <c r="E618" s="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>
      <c r="A619" s="1"/>
      <c r="B619" s="1"/>
      <c r="C619" s="1"/>
      <c r="D619" s="1"/>
      <c r="E619" s="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>
      <c r="A620" s="1"/>
      <c r="B620" s="1"/>
      <c r="C620" s="1"/>
      <c r="D620" s="1"/>
      <c r="E620" s="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>
      <c r="A621" s="1"/>
      <c r="B621" s="1"/>
      <c r="C621" s="1"/>
      <c r="D621" s="1"/>
      <c r="E621" s="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>
      <c r="A622" s="1"/>
      <c r="B622" s="1"/>
      <c r="C622" s="1"/>
      <c r="D622" s="1"/>
      <c r="E622" s="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>
      <c r="A623" s="1"/>
      <c r="B623" s="1"/>
      <c r="C623" s="1"/>
      <c r="D623" s="1"/>
      <c r="E623" s="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>
      <c r="A624" s="1"/>
      <c r="B624" s="1"/>
      <c r="C624" s="1"/>
      <c r="D624" s="1"/>
      <c r="E624" s="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>
      <c r="A625" s="1"/>
      <c r="B625" s="1"/>
      <c r="C625" s="1"/>
      <c r="D625" s="1"/>
      <c r="E625" s="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>
      <c r="A626" s="1"/>
      <c r="B626" s="1"/>
      <c r="C626" s="1"/>
      <c r="D626" s="1"/>
      <c r="E626" s="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>
      <c r="A627" s="1"/>
      <c r="B627" s="1"/>
      <c r="C627" s="1"/>
      <c r="D627" s="1"/>
      <c r="E627" s="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>
      <c r="A628" s="1"/>
      <c r="B628" s="1"/>
      <c r="C628" s="1"/>
      <c r="D628" s="1"/>
      <c r="E628" s="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>
      <c r="A629" s="1"/>
      <c r="B629" s="1"/>
      <c r="C629" s="1"/>
      <c r="D629" s="1"/>
      <c r="E629" s="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>
      <c r="A630" s="1"/>
      <c r="B630" s="1"/>
      <c r="C630" s="1"/>
      <c r="D630" s="1"/>
      <c r="E630" s="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>
      <c r="A631" s="1"/>
      <c r="B631" s="1"/>
      <c r="C631" s="1"/>
      <c r="D631" s="1"/>
      <c r="E631" s="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>
      <c r="A632" s="1"/>
      <c r="B632" s="1"/>
      <c r="C632" s="1"/>
      <c r="D632" s="1"/>
      <c r="E632" s="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>
      <c r="A633" s="1"/>
      <c r="B633" s="1"/>
      <c r="C633" s="1"/>
      <c r="D633" s="1"/>
      <c r="E633" s="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>
      <c r="A634" s="1"/>
      <c r="B634" s="1"/>
      <c r="C634" s="1"/>
      <c r="D634" s="1"/>
      <c r="E634" s="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>
      <c r="A635" s="1"/>
      <c r="B635" s="1"/>
      <c r="C635" s="1"/>
      <c r="D635" s="1"/>
      <c r="E635" s="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>
      <c r="A636" s="1"/>
      <c r="B636" s="1"/>
      <c r="C636" s="1"/>
      <c r="D636" s="1"/>
      <c r="E636" s="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>
      <c r="A637" s="1"/>
      <c r="B637" s="1"/>
      <c r="C637" s="1"/>
      <c r="D637" s="1"/>
      <c r="E637" s="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>
      <c r="A638" s="1"/>
      <c r="B638" s="1"/>
      <c r="C638" s="1"/>
      <c r="D638" s="1"/>
      <c r="E638" s="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>
      <c r="A639" s="1"/>
      <c r="B639" s="1"/>
      <c r="C639" s="1"/>
      <c r="D639" s="1"/>
      <c r="E639" s="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>
      <c r="A640" s="1"/>
      <c r="B640" s="1"/>
      <c r="C640" s="1"/>
      <c r="D640" s="1"/>
      <c r="E640" s="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>
      <c r="A641" s="1"/>
      <c r="B641" s="1"/>
      <c r="C641" s="1"/>
      <c r="D641" s="1"/>
      <c r="E641" s="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>
      <c r="A642" s="1"/>
      <c r="B642" s="1"/>
      <c r="C642" s="1"/>
      <c r="D642" s="1"/>
      <c r="E642" s="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>
      <c r="A643" s="1"/>
      <c r="B643" s="1"/>
      <c r="C643" s="1"/>
      <c r="D643" s="1"/>
      <c r="E643" s="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>
      <c r="A644" s="1"/>
      <c r="B644" s="1"/>
      <c r="C644" s="1"/>
      <c r="D644" s="1"/>
      <c r="E644" s="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>
      <c r="A645" s="1"/>
      <c r="B645" s="1"/>
      <c r="C645" s="1"/>
      <c r="D645" s="1"/>
      <c r="E645" s="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>
      <c r="A646" s="1"/>
      <c r="B646" s="1"/>
      <c r="C646" s="1"/>
      <c r="D646" s="1"/>
      <c r="E646" s="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>
      <c r="A647" s="1"/>
      <c r="B647" s="1"/>
      <c r="C647" s="1"/>
      <c r="D647" s="1"/>
      <c r="E647" s="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>
      <c r="A648" s="1"/>
      <c r="B648" s="1"/>
      <c r="C648" s="1"/>
      <c r="D648" s="1"/>
      <c r="E648" s="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>
      <c r="A649" s="1"/>
      <c r="B649" s="1"/>
      <c r="C649" s="1"/>
      <c r="D649" s="1"/>
      <c r="E649" s="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>
      <c r="A650" s="1"/>
      <c r="B650" s="1"/>
      <c r="C650" s="1"/>
      <c r="D650" s="1"/>
      <c r="E650" s="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>
      <c r="A651" s="1"/>
      <c r="B651" s="1"/>
      <c r="C651" s="1"/>
      <c r="D651" s="1"/>
      <c r="E651" s="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>
      <c r="A652" s="1"/>
      <c r="B652" s="1"/>
      <c r="C652" s="1"/>
      <c r="D652" s="1"/>
      <c r="E652" s="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>
      <c r="A653" s="1"/>
      <c r="B653" s="1"/>
      <c r="C653" s="1"/>
      <c r="D653" s="1"/>
      <c r="E653" s="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>
      <c r="A654" s="1"/>
      <c r="B654" s="1"/>
      <c r="C654" s="1"/>
      <c r="D654" s="1"/>
      <c r="E654" s="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>
      <c r="A655" s="1"/>
      <c r="B655" s="1"/>
      <c r="C655" s="1"/>
      <c r="D655" s="1"/>
      <c r="E655" s="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>
      <c r="A656" s="1"/>
      <c r="B656" s="1"/>
      <c r="C656" s="1"/>
      <c r="D656" s="1"/>
      <c r="E656" s="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>
      <c r="A657" s="1"/>
      <c r="B657" s="1"/>
      <c r="C657" s="1"/>
      <c r="D657" s="1"/>
      <c r="E657" s="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>
      <c r="A658" s="1"/>
      <c r="B658" s="1"/>
      <c r="C658" s="1"/>
      <c r="D658" s="1"/>
      <c r="E658" s="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>
      <c r="A659" s="1"/>
      <c r="B659" s="1"/>
      <c r="C659" s="1"/>
      <c r="D659" s="1"/>
      <c r="E659" s="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>
      <c r="A660" s="1"/>
      <c r="B660" s="1"/>
      <c r="C660" s="1"/>
      <c r="D660" s="1"/>
      <c r="E660" s="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>
      <c r="A661" s="1"/>
      <c r="B661" s="1"/>
      <c r="C661" s="1"/>
      <c r="D661" s="1"/>
      <c r="E661" s="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>
      <c r="A662" s="1"/>
      <c r="B662" s="1"/>
      <c r="C662" s="1"/>
      <c r="D662" s="1"/>
      <c r="E662" s="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>
      <c r="A663" s="1"/>
      <c r="B663" s="1"/>
      <c r="C663" s="1"/>
      <c r="D663" s="1"/>
      <c r="E663" s="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>
      <c r="A664" s="1"/>
      <c r="B664" s="1"/>
      <c r="C664" s="1"/>
      <c r="D664" s="1"/>
      <c r="E664" s="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>
      <c r="A665" s="1"/>
      <c r="B665" s="1"/>
      <c r="C665" s="1"/>
      <c r="D665" s="1"/>
      <c r="E665" s="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>
      <c r="A666" s="1"/>
      <c r="B666" s="1"/>
      <c r="C666" s="1"/>
      <c r="D666" s="1"/>
      <c r="E666" s="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>
      <c r="A667" s="1"/>
      <c r="B667" s="1"/>
      <c r="C667" s="1"/>
      <c r="D667" s="1"/>
      <c r="E667" s="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>
      <c r="A668" s="1"/>
      <c r="B668" s="1"/>
      <c r="C668" s="1"/>
      <c r="D668" s="1"/>
      <c r="E668" s="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>
      <c r="A669" s="1"/>
      <c r="B669" s="1"/>
      <c r="C669" s="1"/>
      <c r="D669" s="1"/>
      <c r="E669" s="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>
      <c r="A670" s="1"/>
      <c r="B670" s="1"/>
      <c r="C670" s="1"/>
      <c r="D670" s="1"/>
      <c r="E670" s="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>
      <c r="A671" s="1"/>
      <c r="B671" s="1"/>
      <c r="C671" s="1"/>
      <c r="D671" s="1"/>
      <c r="E671" s="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>
      <c r="A672" s="1"/>
      <c r="B672" s="1"/>
      <c r="C672" s="1"/>
      <c r="D672" s="1"/>
      <c r="E672" s="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>
      <c r="A673" s="1"/>
      <c r="B673" s="1"/>
      <c r="C673" s="1"/>
      <c r="D673" s="1"/>
      <c r="E673" s="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>
      <c r="A674" s="1"/>
      <c r="B674" s="1"/>
      <c r="C674" s="1"/>
      <c r="D674" s="1"/>
      <c r="E674" s="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>
      <c r="A675" s="1"/>
      <c r="B675" s="1"/>
      <c r="C675" s="1"/>
      <c r="D675" s="1"/>
      <c r="E675" s="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>
      <c r="A676" s="1"/>
      <c r="B676" s="1"/>
      <c r="C676" s="1"/>
      <c r="D676" s="1"/>
      <c r="E676" s="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>
      <c r="A677" s="1"/>
      <c r="B677" s="1"/>
      <c r="C677" s="1"/>
      <c r="D677" s="1"/>
      <c r="E677" s="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>
      <c r="A678" s="1"/>
      <c r="B678" s="1"/>
      <c r="C678" s="1"/>
      <c r="D678" s="1"/>
      <c r="E678" s="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>
      <c r="A679" s="1"/>
      <c r="B679" s="1"/>
      <c r="C679" s="1"/>
      <c r="D679" s="1"/>
      <c r="E679" s="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>
      <c r="A680" s="1"/>
      <c r="B680" s="1"/>
      <c r="C680" s="1"/>
      <c r="D680" s="1"/>
      <c r="E680" s="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>
      <c r="A681" s="1"/>
      <c r="B681" s="1"/>
      <c r="C681" s="1"/>
      <c r="D681" s="1"/>
      <c r="E681" s="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>
      <c r="A682" s="1"/>
      <c r="B682" s="1"/>
      <c r="C682" s="1"/>
      <c r="D682" s="1"/>
      <c r="E682" s="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>
      <c r="A683" s="1"/>
      <c r="B683" s="1"/>
      <c r="C683" s="1"/>
      <c r="D683" s="1"/>
      <c r="E683" s="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>
      <c r="A684" s="1"/>
      <c r="B684" s="1"/>
      <c r="C684" s="1"/>
      <c r="D684" s="1"/>
      <c r="E684" s="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>
      <c r="A685" s="1"/>
      <c r="B685" s="1"/>
      <c r="C685" s="1"/>
      <c r="D685" s="1"/>
      <c r="E685" s="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>
      <c r="A686" s="1"/>
      <c r="B686" s="1"/>
      <c r="C686" s="1"/>
      <c r="D686" s="1"/>
      <c r="E686" s="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>
      <c r="A687" s="1"/>
      <c r="B687" s="1"/>
      <c r="C687" s="1"/>
      <c r="D687" s="1"/>
      <c r="E687" s="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>
      <c r="A688" s="1"/>
      <c r="B688" s="1"/>
      <c r="C688" s="1"/>
      <c r="D688" s="1"/>
      <c r="E688" s="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>
      <c r="A689" s="1"/>
      <c r="B689" s="1"/>
      <c r="C689" s="1"/>
      <c r="D689" s="1"/>
      <c r="E689" s="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>
      <c r="A690" s="1"/>
      <c r="B690" s="1"/>
      <c r="C690" s="1"/>
      <c r="D690" s="1"/>
      <c r="E690" s="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>
      <c r="A691" s="1"/>
      <c r="B691" s="1"/>
      <c r="C691" s="1"/>
      <c r="D691" s="1"/>
      <c r="E691" s="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>
      <c r="A692" s="1"/>
      <c r="B692" s="1"/>
      <c r="C692" s="1"/>
      <c r="D692" s="1"/>
      <c r="E692" s="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>
      <c r="A693" s="1"/>
      <c r="B693" s="1"/>
      <c r="C693" s="1"/>
      <c r="D693" s="1"/>
      <c r="E693" s="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>
      <c r="A694" s="1"/>
      <c r="B694" s="1"/>
      <c r="C694" s="1"/>
      <c r="D694" s="1"/>
      <c r="E694" s="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>
      <c r="A695" s="1"/>
      <c r="B695" s="1"/>
      <c r="C695" s="1"/>
      <c r="D695" s="1"/>
      <c r="E695" s="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>
      <c r="A696" s="1"/>
      <c r="B696" s="1"/>
      <c r="C696" s="1"/>
      <c r="D696" s="1"/>
      <c r="E696" s="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>
      <c r="A697" s="1"/>
      <c r="B697" s="1"/>
      <c r="C697" s="1"/>
      <c r="D697" s="1"/>
      <c r="E697" s="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>
      <c r="A698" s="1"/>
      <c r="B698" s="1"/>
      <c r="C698" s="1"/>
      <c r="D698" s="1"/>
      <c r="E698" s="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>
      <c r="A699" s="1"/>
      <c r="B699" s="1"/>
      <c r="C699" s="1"/>
      <c r="D699" s="1"/>
      <c r="E699" s="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>
      <c r="A700" s="1"/>
      <c r="B700" s="1"/>
      <c r="C700" s="1"/>
      <c r="D700" s="1"/>
      <c r="E700" s="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>
      <c r="A701" s="1"/>
      <c r="B701" s="1"/>
      <c r="C701" s="1"/>
      <c r="D701" s="1"/>
      <c r="E701" s="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>
      <c r="A702" s="1"/>
      <c r="B702" s="1"/>
      <c r="C702" s="1"/>
      <c r="D702" s="1"/>
      <c r="E702" s="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>
      <c r="A703" s="1"/>
      <c r="B703" s="1"/>
      <c r="C703" s="1"/>
      <c r="D703" s="1"/>
      <c r="E703" s="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>
      <c r="A704" s="1"/>
      <c r="B704" s="1"/>
      <c r="C704" s="1"/>
      <c r="D704" s="1"/>
      <c r="E704" s="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>
      <c r="A705" s="1"/>
      <c r="B705" s="1"/>
      <c r="C705" s="1"/>
      <c r="D705" s="1"/>
      <c r="E705" s="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>
      <c r="A706" s="1"/>
      <c r="B706" s="1"/>
      <c r="C706" s="1"/>
      <c r="D706" s="1"/>
      <c r="E706" s="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>
      <c r="A707" s="1"/>
      <c r="B707" s="1"/>
      <c r="C707" s="1"/>
      <c r="D707" s="1"/>
      <c r="E707" s="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>
      <c r="A708" s="1"/>
      <c r="B708" s="1"/>
      <c r="C708" s="1"/>
      <c r="D708" s="1"/>
      <c r="E708" s="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>
      <c r="A709" s="1"/>
      <c r="B709" s="1"/>
      <c r="C709" s="1"/>
      <c r="D709" s="1"/>
      <c r="E709" s="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>
      <c r="A710" s="1"/>
      <c r="B710" s="1"/>
      <c r="C710" s="1"/>
      <c r="D710" s="1"/>
      <c r="E710" s="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>
      <c r="A711" s="1"/>
      <c r="B711" s="1"/>
      <c r="C711" s="1"/>
      <c r="D711" s="1"/>
      <c r="E711" s="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>
      <c r="A712" s="1"/>
      <c r="B712" s="1"/>
      <c r="C712" s="1"/>
      <c r="D712" s="1"/>
      <c r="E712" s="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>
      <c r="A713" s="1"/>
      <c r="B713" s="1"/>
      <c r="C713" s="1"/>
      <c r="D713" s="1"/>
      <c r="E713" s="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>
      <c r="A714" s="1"/>
      <c r="B714" s="1"/>
      <c r="C714" s="1"/>
      <c r="D714" s="1"/>
      <c r="E714" s="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>
      <c r="A715" s="1"/>
      <c r="B715" s="1"/>
      <c r="C715" s="1"/>
      <c r="D715" s="1"/>
      <c r="E715" s="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>
      <c r="A716" s="1"/>
      <c r="B716" s="1"/>
      <c r="C716" s="1"/>
      <c r="D716" s="1"/>
      <c r="E716" s="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>
      <c r="A717" s="1"/>
      <c r="B717" s="1"/>
      <c r="C717" s="1"/>
      <c r="D717" s="1"/>
      <c r="E717" s="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>
      <c r="A718" s="1"/>
      <c r="B718" s="1"/>
      <c r="C718" s="1"/>
      <c r="D718" s="1"/>
      <c r="E718" s="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>
      <c r="A719" s="1"/>
      <c r="B719" s="1"/>
      <c r="C719" s="1"/>
      <c r="D719" s="1"/>
      <c r="E719" s="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>
      <c r="A720" s="1"/>
      <c r="B720" s="1"/>
      <c r="C720" s="1"/>
      <c r="D720" s="1"/>
      <c r="E720" s="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>
      <c r="A721" s="1"/>
      <c r="B721" s="1"/>
      <c r="C721" s="1"/>
      <c r="D721" s="1"/>
      <c r="E721" s="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>
      <c r="A722" s="1"/>
      <c r="B722" s="1"/>
      <c r="C722" s="1"/>
      <c r="D722" s="1"/>
      <c r="E722" s="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>
      <c r="A723" s="1"/>
      <c r="B723" s="1"/>
      <c r="C723" s="1"/>
      <c r="D723" s="1"/>
      <c r="E723" s="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>
      <c r="A724" s="1"/>
      <c r="B724" s="1"/>
      <c r="C724" s="1"/>
      <c r="D724" s="1"/>
      <c r="E724" s="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>
      <c r="A725" s="1"/>
      <c r="B725" s="1"/>
      <c r="C725" s="1"/>
      <c r="D725" s="1"/>
      <c r="E725" s="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>
      <c r="A726" s="1"/>
      <c r="B726" s="1"/>
      <c r="C726" s="1"/>
      <c r="D726" s="1"/>
      <c r="E726" s="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>
      <c r="A727" s="1"/>
      <c r="B727" s="1"/>
      <c r="C727" s="1"/>
      <c r="D727" s="1"/>
      <c r="E727" s="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>
      <c r="A728" s="1"/>
      <c r="B728" s="1"/>
      <c r="C728" s="1"/>
      <c r="D728" s="1"/>
      <c r="E728" s="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>
      <c r="A729" s="1"/>
      <c r="B729" s="1"/>
      <c r="C729" s="1"/>
      <c r="D729" s="1"/>
      <c r="E729" s="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>
      <c r="A730" s="1"/>
      <c r="B730" s="1"/>
      <c r="C730" s="1"/>
      <c r="D730" s="1"/>
      <c r="E730" s="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>
      <c r="A731" s="1"/>
      <c r="B731" s="1"/>
      <c r="C731" s="1"/>
      <c r="D731" s="1"/>
      <c r="E731" s="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>
      <c r="A732" s="1"/>
      <c r="B732" s="1"/>
      <c r="C732" s="1"/>
      <c r="D732" s="1"/>
      <c r="E732" s="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>
      <c r="A733" s="1"/>
      <c r="B733" s="1"/>
      <c r="C733" s="1"/>
      <c r="D733" s="1"/>
      <c r="E733" s="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>
      <c r="A734" s="1"/>
      <c r="B734" s="1"/>
      <c r="C734" s="1"/>
      <c r="D734" s="1"/>
      <c r="E734" s="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>
      <c r="A735" s="1"/>
      <c r="B735" s="1"/>
      <c r="C735" s="1"/>
      <c r="D735" s="1"/>
      <c r="E735" s="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>
      <c r="A736" s="1"/>
      <c r="B736" s="1"/>
      <c r="C736" s="1"/>
      <c r="D736" s="1"/>
      <c r="E736" s="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>
      <c r="A737" s="1"/>
      <c r="B737" s="1"/>
      <c r="C737" s="1"/>
      <c r="D737" s="1"/>
      <c r="E737" s="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>
      <c r="A738" s="1"/>
      <c r="B738" s="1"/>
      <c r="C738" s="1"/>
      <c r="D738" s="1"/>
      <c r="E738" s="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>
      <c r="A739" s="1"/>
      <c r="B739" s="1"/>
      <c r="C739" s="1"/>
      <c r="D739" s="1"/>
      <c r="E739" s="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>
      <c r="A740" s="1"/>
      <c r="B740" s="1"/>
      <c r="C740" s="1"/>
      <c r="D740" s="1"/>
      <c r="E740" s="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>
      <c r="A741" s="1"/>
      <c r="B741" s="1"/>
      <c r="C741" s="1"/>
      <c r="D741" s="1"/>
      <c r="E741" s="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>
      <c r="A742" s="1"/>
      <c r="B742" s="1"/>
      <c r="C742" s="1"/>
      <c r="D742" s="1"/>
      <c r="E742" s="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>
      <c r="A743" s="1"/>
      <c r="B743" s="1"/>
      <c r="C743" s="1"/>
      <c r="D743" s="1"/>
      <c r="E743" s="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>
      <c r="A744" s="1"/>
      <c r="B744" s="1"/>
      <c r="C744" s="1"/>
      <c r="D744" s="1"/>
      <c r="E744" s="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>
      <c r="A745" s="1"/>
      <c r="B745" s="1"/>
      <c r="C745" s="1"/>
      <c r="D745" s="1"/>
      <c r="E745" s="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>
      <c r="A746" s="1"/>
      <c r="B746" s="1"/>
      <c r="C746" s="1"/>
      <c r="D746" s="1"/>
      <c r="E746" s="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>
      <c r="A747" s="1"/>
      <c r="B747" s="1"/>
      <c r="C747" s="1"/>
      <c r="D747" s="1"/>
      <c r="E747" s="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>
      <c r="A748" s="1"/>
      <c r="B748" s="1"/>
      <c r="C748" s="1"/>
      <c r="D748" s="1"/>
      <c r="E748" s="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>
      <c r="A749" s="1"/>
      <c r="B749" s="1"/>
      <c r="C749" s="1"/>
      <c r="D749" s="1"/>
      <c r="E749" s="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>
      <c r="A750" s="1"/>
      <c r="B750" s="1"/>
      <c r="C750" s="1"/>
      <c r="D750" s="1"/>
      <c r="E750" s="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>
      <c r="A751" s="1"/>
      <c r="B751" s="1"/>
      <c r="C751" s="1"/>
      <c r="D751" s="1"/>
      <c r="E751" s="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>
      <c r="A752" s="1"/>
      <c r="B752" s="1"/>
      <c r="C752" s="1"/>
      <c r="D752" s="1"/>
      <c r="E752" s="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>
      <c r="A753" s="1"/>
      <c r="B753" s="1"/>
      <c r="C753" s="1"/>
      <c r="D753" s="1"/>
      <c r="E753" s="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>
      <c r="A754" s="1"/>
      <c r="B754" s="1"/>
      <c r="C754" s="1"/>
      <c r="D754" s="1"/>
      <c r="E754" s="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>
      <c r="A755" s="1"/>
      <c r="B755" s="1"/>
      <c r="C755" s="1"/>
      <c r="D755" s="1"/>
      <c r="E755" s="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>
      <c r="A756" s="1"/>
      <c r="B756" s="1"/>
      <c r="C756" s="1"/>
      <c r="D756" s="1"/>
      <c r="E756" s="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>
      <c r="A757" s="1"/>
      <c r="B757" s="1"/>
      <c r="C757" s="1"/>
      <c r="D757" s="1"/>
      <c r="E757" s="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>
      <c r="A758" s="1"/>
      <c r="B758" s="1"/>
      <c r="C758" s="1"/>
      <c r="D758" s="1"/>
      <c r="E758" s="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>
      <c r="A759" s="1"/>
      <c r="B759" s="1"/>
      <c r="C759" s="1"/>
      <c r="D759" s="1"/>
      <c r="E759" s="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>
      <c r="A760" s="1"/>
      <c r="B760" s="1"/>
      <c r="C760" s="1"/>
      <c r="D760" s="1"/>
      <c r="E760" s="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>
      <c r="A761" s="1"/>
      <c r="B761" s="1"/>
      <c r="C761" s="1"/>
      <c r="D761" s="1"/>
      <c r="E761" s="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>
      <c r="A762" s="1"/>
      <c r="B762" s="1"/>
      <c r="C762" s="1"/>
      <c r="D762" s="1"/>
      <c r="E762" s="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>
      <c r="A763" s="1"/>
      <c r="B763" s="1"/>
      <c r="C763" s="1"/>
      <c r="D763" s="1"/>
      <c r="E763" s="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>
      <c r="A764" s="1"/>
      <c r="B764" s="1"/>
      <c r="C764" s="1"/>
      <c r="D764" s="1"/>
      <c r="E764" s="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>
      <c r="A765" s="1"/>
      <c r="B765" s="1"/>
      <c r="C765" s="1"/>
      <c r="D765" s="1"/>
      <c r="E765" s="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>
      <c r="A766" s="1"/>
      <c r="B766" s="1"/>
      <c r="C766" s="1"/>
      <c r="D766" s="1"/>
      <c r="E766" s="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>
      <c r="A767" s="1"/>
      <c r="B767" s="1"/>
      <c r="C767" s="1"/>
      <c r="D767" s="1"/>
      <c r="E767" s="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>
      <c r="A768" s="1"/>
      <c r="B768" s="1"/>
      <c r="C768" s="1"/>
      <c r="D768" s="1"/>
      <c r="E768" s="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>
      <c r="A769" s="1"/>
      <c r="B769" s="1"/>
      <c r="C769" s="1"/>
      <c r="D769" s="1"/>
      <c r="E769" s="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>
      <c r="A770" s="1"/>
      <c r="B770" s="1"/>
      <c r="C770" s="1"/>
      <c r="D770" s="1"/>
      <c r="E770" s="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>
      <c r="A771" s="1"/>
      <c r="B771" s="1"/>
      <c r="C771" s="1"/>
      <c r="D771" s="1"/>
      <c r="E771" s="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>
      <c r="A772" s="1"/>
      <c r="B772" s="1"/>
      <c r="C772" s="1"/>
      <c r="D772" s="1"/>
      <c r="E772" s="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>
      <c r="A773" s="1"/>
      <c r="B773" s="1"/>
      <c r="C773" s="1"/>
      <c r="D773" s="1"/>
      <c r="E773" s="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>
      <c r="A774" s="1"/>
      <c r="B774" s="1"/>
      <c r="C774" s="1"/>
      <c r="D774" s="1"/>
      <c r="E774" s="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>
      <c r="A775" s="1"/>
      <c r="B775" s="1"/>
      <c r="C775" s="1"/>
      <c r="D775" s="1"/>
      <c r="E775" s="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>
      <c r="A776" s="1"/>
      <c r="B776" s="1"/>
      <c r="C776" s="1"/>
      <c r="D776" s="1"/>
      <c r="E776" s="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>
      <c r="A777" s="1"/>
      <c r="B777" s="1"/>
      <c r="C777" s="1"/>
      <c r="D777" s="1"/>
      <c r="E777" s="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>
      <c r="A778" s="1"/>
      <c r="B778" s="1"/>
      <c r="C778" s="1"/>
      <c r="D778" s="1"/>
      <c r="E778" s="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>
      <c r="A779" s="1"/>
      <c r="B779" s="1"/>
      <c r="C779" s="1"/>
      <c r="D779" s="1"/>
      <c r="E779" s="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>
      <c r="A780" s="1"/>
      <c r="B780" s="1"/>
      <c r="C780" s="1"/>
      <c r="D780" s="1"/>
      <c r="E780" s="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>
      <c r="A781" s="1"/>
      <c r="B781" s="1"/>
      <c r="C781" s="1"/>
      <c r="D781" s="1"/>
      <c r="E781" s="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>
      <c r="A782" s="1"/>
      <c r="B782" s="1"/>
      <c r="C782" s="1"/>
      <c r="D782" s="1"/>
      <c r="E782" s="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>
      <c r="A783" s="1"/>
      <c r="B783" s="1"/>
      <c r="C783" s="1"/>
      <c r="D783" s="1"/>
      <c r="E783" s="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>
      <c r="A784" s="1"/>
      <c r="B784" s="1"/>
      <c r="C784" s="1"/>
      <c r="D784" s="1"/>
      <c r="E784" s="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>
      <c r="A785" s="1"/>
      <c r="B785" s="1"/>
      <c r="C785" s="1"/>
      <c r="D785" s="1"/>
      <c r="E785" s="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>
      <c r="A786" s="1"/>
      <c r="B786" s="1"/>
      <c r="C786" s="1"/>
      <c r="D786" s="1"/>
      <c r="E786" s="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>
      <c r="A787" s="1"/>
      <c r="B787" s="1"/>
      <c r="C787" s="1"/>
      <c r="D787" s="1"/>
      <c r="E787" s="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>
      <c r="A788" s="1"/>
      <c r="B788" s="1"/>
      <c r="C788" s="1"/>
      <c r="D788" s="1"/>
      <c r="E788" s="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>
      <c r="A789" s="1"/>
      <c r="B789" s="1"/>
      <c r="C789" s="1"/>
      <c r="D789" s="1"/>
      <c r="E789" s="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>
      <c r="A790" s="1"/>
      <c r="B790" s="1"/>
      <c r="C790" s="1"/>
      <c r="D790" s="1"/>
      <c r="E790" s="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>
      <c r="A791" s="1"/>
      <c r="B791" s="1"/>
      <c r="C791" s="1"/>
      <c r="D791" s="1"/>
      <c r="E791" s="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>
      <c r="A792" s="1"/>
      <c r="B792" s="1"/>
      <c r="C792" s="1"/>
      <c r="D792" s="1"/>
      <c r="E792" s="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>
      <c r="A793" s="1"/>
      <c r="B793" s="1"/>
      <c r="C793" s="1"/>
      <c r="D793" s="1"/>
      <c r="E793" s="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>
      <c r="A794" s="1"/>
      <c r="B794" s="1"/>
      <c r="C794" s="1"/>
      <c r="D794" s="1"/>
      <c r="E794" s="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>
      <c r="A795" s="1"/>
      <c r="B795" s="1"/>
      <c r="C795" s="1"/>
      <c r="D795" s="1"/>
      <c r="E795" s="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>
      <c r="A796" s="1"/>
      <c r="B796" s="1"/>
      <c r="C796" s="1"/>
      <c r="D796" s="1"/>
      <c r="E796" s="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>
      <c r="A797" s="1"/>
      <c r="B797" s="1"/>
      <c r="C797" s="1"/>
      <c r="D797" s="1"/>
      <c r="E797" s="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>
      <c r="A798" s="1"/>
      <c r="B798" s="1"/>
      <c r="C798" s="1"/>
      <c r="D798" s="1"/>
      <c r="E798" s="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>
      <c r="A799" s="1"/>
      <c r="B799" s="1"/>
      <c r="C799" s="1"/>
      <c r="D799" s="1"/>
      <c r="E799" s="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>
      <c r="A800" s="1"/>
      <c r="B800" s="1"/>
      <c r="C800" s="1"/>
      <c r="D800" s="1"/>
      <c r="E800" s="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>
      <c r="A801" s="1"/>
      <c r="B801" s="1"/>
      <c r="C801" s="1"/>
      <c r="D801" s="1"/>
      <c r="E801" s="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>
      <c r="A802" s="1"/>
      <c r="B802" s="1"/>
      <c r="C802" s="1"/>
      <c r="D802" s="1"/>
      <c r="E802" s="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>
      <c r="A803" s="1"/>
      <c r="B803" s="1"/>
      <c r="C803" s="1"/>
      <c r="D803" s="1"/>
      <c r="E803" s="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>
      <c r="A804" s="1"/>
      <c r="B804" s="1"/>
      <c r="C804" s="1"/>
      <c r="D804" s="1"/>
      <c r="E804" s="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>
      <c r="A805" s="1"/>
      <c r="B805" s="1"/>
      <c r="C805" s="1"/>
      <c r="D805" s="1"/>
      <c r="E805" s="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>
      <c r="A806" s="1"/>
      <c r="B806" s="1"/>
      <c r="C806" s="1"/>
      <c r="D806" s="1"/>
      <c r="E806" s="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>
      <c r="A807" s="1"/>
      <c r="B807" s="1"/>
      <c r="C807" s="1"/>
      <c r="D807" s="1"/>
      <c r="E807" s="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>
      <c r="A808" s="1"/>
      <c r="B808" s="1"/>
      <c r="C808" s="1"/>
      <c r="D808" s="1"/>
      <c r="E808" s="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>
      <c r="A809" s="1"/>
      <c r="B809" s="1"/>
      <c r="C809" s="1"/>
      <c r="D809" s="1"/>
      <c r="E809" s="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>
      <c r="A810" s="1"/>
      <c r="B810" s="1"/>
      <c r="C810" s="1"/>
      <c r="D810" s="1"/>
      <c r="E810" s="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>
      <c r="A811" s="1"/>
      <c r="B811" s="1"/>
      <c r="C811" s="1"/>
      <c r="D811" s="1"/>
      <c r="E811" s="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>
      <c r="A812" s="1"/>
      <c r="B812" s="1"/>
      <c r="C812" s="1"/>
      <c r="D812" s="1"/>
      <c r="E812" s="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>
      <c r="A813" s="1"/>
      <c r="B813" s="1"/>
      <c r="C813" s="1"/>
      <c r="D813" s="1"/>
      <c r="E813" s="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>
      <c r="A814" s="1"/>
      <c r="B814" s="1"/>
      <c r="C814" s="1"/>
      <c r="D814" s="1"/>
      <c r="E814" s="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>
      <c r="A815" s="1"/>
      <c r="B815" s="1"/>
      <c r="C815" s="1"/>
      <c r="D815" s="1"/>
      <c r="E815" s="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>
      <c r="A816" s="1"/>
      <c r="B816" s="1"/>
      <c r="C816" s="1"/>
      <c r="D816" s="1"/>
      <c r="E816" s="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>
      <c r="A817" s="1"/>
      <c r="B817" s="1"/>
      <c r="C817" s="1"/>
      <c r="D817" s="1"/>
      <c r="E817" s="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>
      <c r="A818" s="1"/>
      <c r="B818" s="1"/>
      <c r="C818" s="1"/>
      <c r="D818" s="1"/>
      <c r="E818" s="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>
      <c r="A819" s="1"/>
      <c r="B819" s="1"/>
      <c r="C819" s="1"/>
      <c r="D819" s="1"/>
      <c r="E819" s="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>
      <c r="A820" s="1"/>
      <c r="B820" s="1"/>
      <c r="C820" s="1"/>
      <c r="D820" s="1"/>
      <c r="E820" s="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>
      <c r="A821" s="1"/>
      <c r="B821" s="1"/>
      <c r="C821" s="1"/>
      <c r="D821" s="1"/>
      <c r="E821" s="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>
      <c r="A822" s="1"/>
      <c r="B822" s="1"/>
      <c r="C822" s="1"/>
      <c r="D822" s="1"/>
      <c r="E822" s="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>
      <c r="A823" s="1"/>
      <c r="B823" s="1"/>
      <c r="C823" s="1"/>
      <c r="D823" s="1"/>
      <c r="E823" s="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>
      <c r="A824" s="1"/>
      <c r="B824" s="1"/>
      <c r="C824" s="1"/>
      <c r="D824" s="1"/>
      <c r="E824" s="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>
      <c r="A825" s="1"/>
      <c r="B825" s="1"/>
      <c r="C825" s="1"/>
      <c r="D825" s="1"/>
      <c r="E825" s="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>
      <c r="A826" s="1"/>
      <c r="B826" s="1"/>
      <c r="C826" s="1"/>
      <c r="D826" s="1"/>
      <c r="E826" s="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>
      <c r="A827" s="1"/>
      <c r="B827" s="1"/>
      <c r="C827" s="1"/>
      <c r="D827" s="1"/>
      <c r="E827" s="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>
      <c r="A828" s="1"/>
      <c r="B828" s="1"/>
      <c r="C828" s="1"/>
      <c r="D828" s="1"/>
      <c r="E828" s="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>
      <c r="A829" s="1"/>
      <c r="B829" s="1"/>
      <c r="C829" s="1"/>
      <c r="D829" s="1"/>
      <c r="E829" s="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>
      <c r="A830" s="1"/>
      <c r="B830" s="1"/>
      <c r="C830" s="1"/>
      <c r="D830" s="1"/>
      <c r="E830" s="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>
      <c r="A831" s="1"/>
      <c r="B831" s="1"/>
      <c r="C831" s="1"/>
      <c r="D831" s="1"/>
      <c r="E831" s="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>
      <c r="A832" s="1"/>
      <c r="B832" s="1"/>
      <c r="C832" s="1"/>
      <c r="D832" s="1"/>
      <c r="E832" s="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>
      <c r="A833" s="1"/>
      <c r="B833" s="1"/>
      <c r="C833" s="1"/>
      <c r="D833" s="1"/>
      <c r="E833" s="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>
      <c r="A834" s="1"/>
      <c r="B834" s="1"/>
      <c r="C834" s="1"/>
      <c r="D834" s="1"/>
      <c r="E834" s="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>
      <c r="A835" s="1"/>
      <c r="B835" s="1"/>
      <c r="C835" s="1"/>
      <c r="D835" s="1"/>
      <c r="E835" s="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>
      <c r="A836" s="1"/>
      <c r="B836" s="1"/>
      <c r="C836" s="1"/>
      <c r="D836" s="1"/>
      <c r="E836" s="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>
      <c r="A837" s="1"/>
      <c r="B837" s="1"/>
      <c r="C837" s="1"/>
      <c r="D837" s="1"/>
      <c r="E837" s="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>
      <c r="A838" s="1"/>
      <c r="B838" s="1"/>
      <c r="C838" s="1"/>
      <c r="D838" s="1"/>
      <c r="E838" s="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>
      <c r="A839" s="1"/>
      <c r="B839" s="1"/>
      <c r="C839" s="1"/>
      <c r="D839" s="1"/>
      <c r="E839" s="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>
      <c r="A840" s="1"/>
      <c r="B840" s="1"/>
      <c r="C840" s="1"/>
      <c r="D840" s="1"/>
      <c r="E840" s="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>
      <c r="A841" s="1"/>
      <c r="B841" s="1"/>
      <c r="C841" s="1"/>
      <c r="D841" s="1"/>
      <c r="E841" s="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>
      <c r="A842" s="1"/>
      <c r="B842" s="1"/>
      <c r="C842" s="1"/>
      <c r="D842" s="1"/>
      <c r="E842" s="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>
      <c r="A843" s="1"/>
      <c r="B843" s="1"/>
      <c r="C843" s="1"/>
      <c r="D843" s="1"/>
      <c r="E843" s="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>
      <c r="A844" s="1"/>
      <c r="B844" s="1"/>
      <c r="C844" s="1"/>
      <c r="D844" s="1"/>
      <c r="E844" s="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>
      <c r="A845" s="1"/>
      <c r="B845" s="1"/>
      <c r="C845" s="1"/>
      <c r="D845" s="1"/>
      <c r="E845" s="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>
      <c r="A846" s="1"/>
      <c r="B846" s="1"/>
      <c r="C846" s="1"/>
      <c r="D846" s="1"/>
      <c r="E846" s="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>
      <c r="A847" s="1"/>
      <c r="B847" s="1"/>
      <c r="C847" s="1"/>
      <c r="D847" s="1"/>
      <c r="E847" s="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>
      <c r="A848" s="1"/>
      <c r="B848" s="1"/>
      <c r="C848" s="1"/>
      <c r="D848" s="1"/>
      <c r="E848" s="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>
      <c r="A849" s="1"/>
      <c r="B849" s="1"/>
      <c r="C849" s="1"/>
      <c r="D849" s="1"/>
      <c r="E849" s="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>
      <c r="A850" s="1"/>
      <c r="B850" s="1"/>
      <c r="C850" s="1"/>
      <c r="D850" s="1"/>
      <c r="E850" s="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>
      <c r="A851" s="1"/>
      <c r="B851" s="1"/>
      <c r="C851" s="1"/>
      <c r="D851" s="1"/>
      <c r="E851" s="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>
      <c r="A852" s="1"/>
      <c r="B852" s="1"/>
      <c r="C852" s="1"/>
      <c r="D852" s="1"/>
      <c r="E852" s="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>
      <c r="A853" s="1"/>
      <c r="B853" s="1"/>
      <c r="C853" s="1"/>
      <c r="D853" s="1"/>
      <c r="E853" s="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>
      <c r="A854" s="1"/>
      <c r="B854" s="1"/>
      <c r="C854" s="1"/>
      <c r="D854" s="1"/>
      <c r="E854" s="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>
      <c r="A855" s="1"/>
      <c r="B855" s="1"/>
      <c r="C855" s="1"/>
      <c r="D855" s="1"/>
      <c r="E855" s="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>
      <c r="A856" s="1"/>
      <c r="B856" s="1"/>
      <c r="C856" s="1"/>
      <c r="D856" s="1"/>
      <c r="E856" s="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>
      <c r="A857" s="1"/>
      <c r="B857" s="1"/>
      <c r="C857" s="1"/>
      <c r="D857" s="1"/>
      <c r="E857" s="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>
      <c r="A858" s="1"/>
      <c r="B858" s="1"/>
      <c r="C858" s="1"/>
      <c r="D858" s="1"/>
      <c r="E858" s="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>
      <c r="A859" s="1"/>
      <c r="B859" s="1"/>
      <c r="C859" s="1"/>
      <c r="D859" s="1"/>
      <c r="E859" s="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>
      <c r="A860" s="1"/>
      <c r="B860" s="1"/>
      <c r="C860" s="1"/>
      <c r="D860" s="1"/>
      <c r="E860" s="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>
      <c r="A861" s="1"/>
      <c r="B861" s="1"/>
      <c r="C861" s="1"/>
      <c r="D861" s="1"/>
      <c r="E861" s="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>
      <c r="A862" s="1"/>
      <c r="B862" s="1"/>
      <c r="C862" s="1"/>
      <c r="D862" s="1"/>
      <c r="E862" s="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>
      <c r="A863" s="1"/>
      <c r="B863" s="1"/>
      <c r="C863" s="1"/>
      <c r="D863" s="1"/>
      <c r="E863" s="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>
      <c r="A864" s="1"/>
      <c r="B864" s="1"/>
      <c r="C864" s="1"/>
      <c r="D864" s="1"/>
      <c r="E864" s="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>
      <c r="A865" s="1"/>
      <c r="B865" s="1"/>
      <c r="C865" s="1"/>
      <c r="D865" s="1"/>
      <c r="E865" s="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>
      <c r="A866" s="1"/>
      <c r="B866" s="1"/>
      <c r="C866" s="1"/>
      <c r="D866" s="1"/>
      <c r="E866" s="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>
      <c r="A867" s="1"/>
      <c r="B867" s="1"/>
      <c r="C867" s="1"/>
      <c r="D867" s="1"/>
      <c r="E867" s="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>
      <c r="A868" s="1"/>
      <c r="B868" s="1"/>
      <c r="C868" s="1"/>
      <c r="D868" s="1"/>
      <c r="E868" s="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>
      <c r="A869" s="1"/>
      <c r="B869" s="1"/>
      <c r="C869" s="1"/>
      <c r="D869" s="1"/>
      <c r="E869" s="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>
      <c r="A870" s="1"/>
      <c r="B870" s="1"/>
      <c r="C870" s="1"/>
      <c r="D870" s="1"/>
      <c r="E870" s="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>
      <c r="A871" s="1"/>
      <c r="B871" s="1"/>
      <c r="C871" s="1"/>
      <c r="D871" s="1"/>
      <c r="E871" s="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>
      <c r="A872" s="1"/>
      <c r="B872" s="1"/>
      <c r="C872" s="1"/>
      <c r="D872" s="1"/>
      <c r="E872" s="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>
      <c r="A873" s="1"/>
      <c r="B873" s="1"/>
      <c r="C873" s="1"/>
      <c r="D873" s="1"/>
      <c r="E873" s="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>
      <c r="A874" s="1"/>
      <c r="B874" s="1"/>
      <c r="C874" s="1"/>
      <c r="D874" s="1"/>
      <c r="E874" s="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>
      <c r="A875" s="1"/>
      <c r="B875" s="1"/>
      <c r="C875" s="1"/>
      <c r="D875" s="1"/>
      <c r="E875" s="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>
      <c r="A876" s="1"/>
      <c r="B876" s="1"/>
      <c r="C876" s="1"/>
      <c r="D876" s="1"/>
      <c r="E876" s="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>
      <c r="A877" s="1"/>
      <c r="B877" s="1"/>
      <c r="C877" s="1"/>
      <c r="D877" s="1"/>
      <c r="E877" s="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>
      <c r="A878" s="1"/>
      <c r="B878" s="1"/>
      <c r="C878" s="1"/>
      <c r="D878" s="1"/>
      <c r="E878" s="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>
      <c r="A879" s="1"/>
      <c r="B879" s="1"/>
      <c r="C879" s="1"/>
      <c r="D879" s="1"/>
      <c r="E879" s="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>
      <c r="A880" s="1"/>
      <c r="B880" s="1"/>
      <c r="C880" s="1"/>
      <c r="D880" s="1"/>
      <c r="E880" s="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>
      <c r="A881" s="1"/>
      <c r="B881" s="1"/>
      <c r="C881" s="1"/>
      <c r="D881" s="1"/>
      <c r="E881" s="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>
      <c r="A882" s="1"/>
      <c r="B882" s="1"/>
      <c r="C882" s="1"/>
      <c r="D882" s="1"/>
      <c r="E882" s="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>
      <c r="A883" s="1"/>
      <c r="B883" s="1"/>
      <c r="C883" s="1"/>
      <c r="D883" s="1"/>
      <c r="E883" s="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>
      <c r="A884" s="1"/>
      <c r="B884" s="1"/>
      <c r="C884" s="1"/>
      <c r="D884" s="1"/>
      <c r="E884" s="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>
      <c r="A885" s="1"/>
      <c r="B885" s="1"/>
      <c r="C885" s="1"/>
      <c r="D885" s="1"/>
      <c r="E885" s="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>
      <c r="A886" s="1"/>
      <c r="B886" s="1"/>
      <c r="C886" s="1"/>
      <c r="D886" s="1"/>
      <c r="E886" s="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>
      <c r="A887" s="1"/>
      <c r="B887" s="1"/>
      <c r="C887" s="1"/>
      <c r="D887" s="1"/>
      <c r="E887" s="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>
      <c r="A888" s="1"/>
      <c r="B888" s="1"/>
      <c r="C888" s="1"/>
      <c r="D888" s="1"/>
      <c r="E888" s="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>
      <c r="A889" s="1"/>
      <c r="B889" s="1"/>
      <c r="C889" s="1"/>
      <c r="D889" s="1"/>
      <c r="E889" s="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>
      <c r="A890" s="1"/>
      <c r="B890" s="1"/>
      <c r="C890" s="1"/>
      <c r="D890" s="1"/>
      <c r="E890" s="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>
      <c r="A891" s="1"/>
      <c r="B891" s="1"/>
      <c r="C891" s="1"/>
      <c r="D891" s="1"/>
      <c r="E891" s="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>
      <c r="A892" s="1"/>
      <c r="B892" s="1"/>
      <c r="C892" s="1"/>
      <c r="D892" s="1"/>
      <c r="E892" s="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>
      <c r="A893" s="1"/>
      <c r="B893" s="1"/>
      <c r="C893" s="1"/>
      <c r="D893" s="1"/>
      <c r="E893" s="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>
      <c r="A894" s="1"/>
      <c r="B894" s="1"/>
      <c r="C894" s="1"/>
      <c r="D894" s="1"/>
      <c r="E894" s="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>
      <c r="A895" s="1"/>
      <c r="B895" s="1"/>
      <c r="C895" s="1"/>
      <c r="D895" s="1"/>
      <c r="E895" s="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>
      <c r="A896" s="1"/>
      <c r="B896" s="1"/>
      <c r="C896" s="1"/>
      <c r="D896" s="1"/>
      <c r="E896" s="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>
      <c r="A897" s="1"/>
      <c r="B897" s="1"/>
      <c r="C897" s="1"/>
      <c r="D897" s="1"/>
      <c r="E897" s="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>
      <c r="A898" s="1"/>
      <c r="B898" s="1"/>
      <c r="C898" s="1"/>
      <c r="D898" s="1"/>
      <c r="E898" s="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>
      <c r="A899" s="1"/>
      <c r="B899" s="1"/>
      <c r="C899" s="1"/>
      <c r="D899" s="1"/>
      <c r="E899" s="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>
      <c r="A900" s="1"/>
      <c r="B900" s="1"/>
      <c r="C900" s="1"/>
      <c r="D900" s="1"/>
      <c r="E900" s="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>
      <c r="A901" s="1"/>
      <c r="B901" s="1"/>
      <c r="C901" s="1"/>
      <c r="D901" s="1"/>
      <c r="E901" s="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>
      <c r="A902" s="1"/>
      <c r="B902" s="1"/>
      <c r="C902" s="1"/>
      <c r="D902" s="1"/>
      <c r="E902" s="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>
      <c r="A903" s="1"/>
      <c r="B903" s="1"/>
      <c r="C903" s="1"/>
      <c r="D903" s="1"/>
      <c r="E903" s="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>
      <c r="A904" s="1"/>
      <c r="B904" s="1"/>
      <c r="C904" s="1"/>
      <c r="D904" s="1"/>
      <c r="E904" s="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>
      <c r="A905" s="1"/>
      <c r="B905" s="1"/>
      <c r="C905" s="1"/>
      <c r="D905" s="1"/>
      <c r="E905" s="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>
      <c r="A906" s="1"/>
      <c r="B906" s="1"/>
      <c r="C906" s="1"/>
      <c r="D906" s="1"/>
      <c r="E906" s="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>
      <c r="A907" s="1"/>
      <c r="B907" s="1"/>
      <c r="C907" s="1"/>
      <c r="D907" s="1"/>
      <c r="E907" s="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>
      <c r="A908" s="1"/>
      <c r="B908" s="1"/>
      <c r="C908" s="1"/>
      <c r="D908" s="1"/>
      <c r="E908" s="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>
      <c r="A909" s="1"/>
      <c r="B909" s="1"/>
      <c r="C909" s="1"/>
      <c r="D909" s="1"/>
      <c r="E909" s="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>
      <c r="A910" s="1"/>
      <c r="B910" s="1"/>
      <c r="C910" s="1"/>
      <c r="D910" s="1"/>
      <c r="E910" s="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>
      <c r="A911" s="1"/>
      <c r="B911" s="1"/>
      <c r="C911" s="1"/>
      <c r="D911" s="1"/>
      <c r="E911" s="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>
      <c r="A912" s="1"/>
      <c r="B912" s="1"/>
      <c r="C912" s="1"/>
      <c r="D912" s="1"/>
      <c r="E912" s="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>
      <c r="A913" s="1"/>
      <c r="B913" s="1"/>
      <c r="C913" s="1"/>
      <c r="D913" s="1"/>
      <c r="E913" s="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>
      <c r="A914" s="1"/>
      <c r="B914" s="1"/>
      <c r="C914" s="1"/>
      <c r="D914" s="1"/>
      <c r="E914" s="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>
      <c r="A915" s="1"/>
      <c r="B915" s="1"/>
      <c r="C915" s="1"/>
      <c r="D915" s="1"/>
      <c r="E915" s="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>
      <c r="A916" s="1"/>
      <c r="B916" s="1"/>
      <c r="C916" s="1"/>
      <c r="D916" s="1"/>
      <c r="E916" s="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>
      <c r="A917" s="1"/>
      <c r="B917" s="1"/>
      <c r="C917" s="1"/>
      <c r="D917" s="1"/>
      <c r="E917" s="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>
      <c r="A918" s="1"/>
      <c r="B918" s="1"/>
      <c r="C918" s="1"/>
      <c r="D918" s="1"/>
      <c r="E918" s="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>
      <c r="A919" s="1"/>
      <c r="B919" s="1"/>
      <c r="C919" s="1"/>
      <c r="D919" s="1"/>
      <c r="E919" s="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>
      <c r="A920" s="1"/>
      <c r="B920" s="1"/>
      <c r="C920" s="1"/>
      <c r="D920" s="1"/>
      <c r="E920" s="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>
      <c r="A921" s="1"/>
      <c r="B921" s="1"/>
      <c r="C921" s="1"/>
      <c r="D921" s="1"/>
      <c r="E921" s="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>
      <c r="A922" s="1"/>
      <c r="B922" s="1"/>
      <c r="C922" s="1"/>
      <c r="D922" s="1"/>
      <c r="E922" s="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>
      <c r="A923" s="1"/>
      <c r="B923" s="1"/>
      <c r="C923" s="1"/>
      <c r="D923" s="1"/>
      <c r="E923" s="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>
      <c r="A924" s="1"/>
      <c r="B924" s="1"/>
      <c r="C924" s="1"/>
      <c r="D924" s="1"/>
      <c r="E924" s="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>
      <c r="A925" s="1"/>
      <c r="B925" s="1"/>
      <c r="C925" s="1"/>
      <c r="D925" s="1"/>
      <c r="E925" s="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>
      <c r="A926" s="1"/>
      <c r="B926" s="1"/>
      <c r="C926" s="1"/>
      <c r="D926" s="1"/>
      <c r="E926" s="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>
      <c r="A927" s="1"/>
      <c r="B927" s="1"/>
      <c r="C927" s="1"/>
      <c r="D927" s="1"/>
      <c r="E927" s="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>
      <c r="A928" s="1"/>
      <c r="B928" s="1"/>
      <c r="C928" s="1"/>
      <c r="D928" s="1"/>
      <c r="E928" s="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>
      <c r="A929" s="1"/>
      <c r="B929" s="1"/>
      <c r="C929" s="1"/>
      <c r="D929" s="1"/>
      <c r="E929" s="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>
      <c r="A930" s="1"/>
      <c r="B930" s="1"/>
      <c r="C930" s="1"/>
      <c r="D930" s="1"/>
      <c r="E930" s="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>
      <c r="A931" s="1"/>
      <c r="B931" s="1"/>
      <c r="C931" s="1"/>
      <c r="D931" s="1"/>
      <c r="E931" s="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>
      <c r="A932" s="1"/>
      <c r="B932" s="1"/>
      <c r="C932" s="1"/>
      <c r="D932" s="1"/>
      <c r="E932" s="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>
      <c r="A933" s="1"/>
      <c r="B933" s="1"/>
      <c r="C933" s="1"/>
      <c r="D933" s="1"/>
      <c r="E933" s="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>
      <c r="A934" s="1"/>
      <c r="B934" s="1"/>
      <c r="C934" s="1"/>
      <c r="D934" s="1"/>
      <c r="E934" s="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>
      <c r="A935" s="1"/>
      <c r="B935" s="1"/>
      <c r="C935" s="1"/>
      <c r="D935" s="1"/>
      <c r="E935" s="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>
      <c r="A936" s="1"/>
      <c r="B936" s="1"/>
      <c r="C936" s="1"/>
      <c r="D936" s="1"/>
      <c r="E936" s="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>
      <c r="A937" s="1"/>
      <c r="B937" s="1"/>
      <c r="C937" s="1"/>
      <c r="D937" s="1"/>
      <c r="E937" s="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>
      <c r="A938" s="1"/>
      <c r="B938" s="1"/>
      <c r="C938" s="1"/>
      <c r="D938" s="1"/>
      <c r="E938" s="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>
      <c r="A939" s="1"/>
      <c r="B939" s="1"/>
      <c r="C939" s="1"/>
      <c r="D939" s="1"/>
      <c r="E939" s="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>
      <c r="A940" s="1"/>
      <c r="B940" s="1"/>
      <c r="C940" s="1"/>
      <c r="D940" s="1"/>
      <c r="E940" s="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>
      <c r="A941" s="1"/>
      <c r="B941" s="1"/>
      <c r="C941" s="1"/>
      <c r="D941" s="1"/>
      <c r="E941" s="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>
      <c r="A942" s="1"/>
      <c r="B942" s="1"/>
      <c r="C942" s="1"/>
      <c r="D942" s="1"/>
      <c r="E942" s="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>
      <c r="A943" s="1"/>
      <c r="B943" s="1"/>
      <c r="C943" s="1"/>
      <c r="D943" s="1"/>
      <c r="E943" s="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>
      <c r="A944" s="1"/>
      <c r="B944" s="1"/>
      <c r="C944" s="1"/>
      <c r="D944" s="1"/>
      <c r="E944" s="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>
      <c r="A945" s="1"/>
      <c r="B945" s="1"/>
      <c r="C945" s="1"/>
      <c r="D945" s="1"/>
      <c r="E945" s="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>
      <c r="A946" s="1"/>
      <c r="B946" s="1"/>
      <c r="C946" s="1"/>
      <c r="D946" s="1"/>
      <c r="E946" s="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>
      <c r="A947" s="1"/>
      <c r="B947" s="1"/>
      <c r="C947" s="1"/>
      <c r="D947" s="1"/>
      <c r="E947" s="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>
      <c r="A948" s="1"/>
      <c r="B948" s="1"/>
      <c r="C948" s="1"/>
      <c r="D948" s="1"/>
      <c r="E948" s="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>
      <c r="A949" s="1"/>
      <c r="B949" s="1"/>
      <c r="C949" s="1"/>
      <c r="D949" s="1"/>
      <c r="E949" s="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>
      <c r="A950" s="1"/>
      <c r="B950" s="1"/>
      <c r="C950" s="1"/>
      <c r="D950" s="1"/>
      <c r="E950" s="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>
      <c r="A951" s="1"/>
      <c r="B951" s="1"/>
      <c r="C951" s="1"/>
      <c r="D951" s="1"/>
      <c r="E951" s="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>
      <c r="A952" s="1"/>
      <c r="B952" s="1"/>
      <c r="C952" s="1"/>
      <c r="D952" s="1"/>
      <c r="E952" s="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>
      <c r="A953" s="1"/>
      <c r="B953" s="1"/>
      <c r="C953" s="1"/>
      <c r="D953" s="1"/>
      <c r="E953" s="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>
      <c r="A954" s="1"/>
      <c r="B954" s="1"/>
      <c r="C954" s="1"/>
      <c r="D954" s="1"/>
      <c r="E954" s="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>
      <c r="A955" s="1"/>
      <c r="B955" s="1"/>
      <c r="C955" s="1"/>
      <c r="D955" s="1"/>
      <c r="E955" s="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>
      <c r="A956" s="1"/>
      <c r="B956" s="1"/>
      <c r="C956" s="1"/>
      <c r="D956" s="1"/>
      <c r="E956" s="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>
      <c r="A957" s="1"/>
      <c r="B957" s="1"/>
      <c r="C957" s="1"/>
      <c r="D957" s="1"/>
      <c r="E957" s="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>
      <c r="A958" s="1"/>
      <c r="B958" s="1"/>
      <c r="C958" s="1"/>
      <c r="D958" s="1"/>
      <c r="E958" s="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>
      <c r="A959" s="1"/>
      <c r="B959" s="1"/>
      <c r="C959" s="1"/>
      <c r="D959" s="1"/>
      <c r="E959" s="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>
      <c r="A960" s="1"/>
      <c r="B960" s="1"/>
      <c r="C960" s="1"/>
      <c r="D960" s="1"/>
      <c r="E960" s="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>
      <c r="A961" s="1"/>
      <c r="B961" s="1"/>
      <c r="C961" s="1"/>
      <c r="D961" s="1"/>
      <c r="E961" s="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>
      <c r="A962" s="1"/>
      <c r="B962" s="1"/>
      <c r="C962" s="1"/>
      <c r="D962" s="1"/>
      <c r="E962" s="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>
      <c r="A963" s="1"/>
      <c r="B963" s="1"/>
      <c r="C963" s="1"/>
      <c r="D963" s="1"/>
      <c r="E963" s="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>
      <c r="A964" s="1"/>
      <c r="B964" s="1"/>
      <c r="C964" s="1"/>
      <c r="D964" s="1"/>
      <c r="E964" s="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>
      <c r="A965" s="1"/>
      <c r="B965" s="1"/>
      <c r="C965" s="1"/>
      <c r="D965" s="1"/>
      <c r="E965" s="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>
      <c r="A966" s="1"/>
      <c r="B966" s="1"/>
      <c r="C966" s="1"/>
      <c r="D966" s="1"/>
      <c r="E966" s="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>
      <c r="A967" s="1"/>
      <c r="B967" s="1"/>
      <c r="C967" s="1"/>
      <c r="D967" s="1"/>
      <c r="E967" s="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>
      <c r="A968" s="1"/>
      <c r="B968" s="1"/>
      <c r="C968" s="1"/>
      <c r="D968" s="1"/>
      <c r="E968" s="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>
      <c r="A969" s="1"/>
      <c r="B969" s="1"/>
      <c r="C969" s="1"/>
      <c r="D969" s="1"/>
      <c r="E969" s="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>
      <c r="A970" s="1"/>
      <c r="B970" s="1"/>
      <c r="C970" s="1"/>
      <c r="D970" s="1"/>
      <c r="E970" s="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>
      <c r="A971" s="1"/>
      <c r="B971" s="1"/>
      <c r="C971" s="1"/>
      <c r="D971" s="1"/>
      <c r="E971" s="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>
      <c r="A972" s="1"/>
      <c r="B972" s="1"/>
      <c r="C972" s="1"/>
      <c r="D972" s="1"/>
      <c r="E972" s="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>
      <c r="A973" s="1"/>
      <c r="B973" s="1"/>
      <c r="C973" s="1"/>
      <c r="D973" s="1"/>
      <c r="E973" s="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>
      <c r="A974" s="1"/>
      <c r="B974" s="1"/>
      <c r="C974" s="1"/>
      <c r="D974" s="1"/>
      <c r="E974" s="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>
      <c r="A975" s="1"/>
      <c r="B975" s="1"/>
      <c r="C975" s="1"/>
      <c r="D975" s="1"/>
      <c r="E975" s="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>
      <c r="A976" s="1"/>
      <c r="B976" s="1"/>
      <c r="C976" s="1"/>
      <c r="D976" s="1"/>
      <c r="E976" s="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>
      <c r="A977" s="1"/>
      <c r="B977" s="1"/>
      <c r="C977" s="1"/>
      <c r="D977" s="1"/>
      <c r="E977" s="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>
      <c r="A978" s="1"/>
      <c r="B978" s="1"/>
      <c r="C978" s="1"/>
      <c r="D978" s="1"/>
      <c r="E978" s="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>
      <c r="A979" s="1"/>
      <c r="B979" s="1"/>
      <c r="C979" s="1"/>
      <c r="D979" s="1"/>
      <c r="E979" s="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>
      <c r="A980" s="1"/>
      <c r="B980" s="1"/>
      <c r="C980" s="1"/>
      <c r="D980" s="1"/>
      <c r="E980" s="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>
      <c r="A981" s="1"/>
      <c r="B981" s="1"/>
      <c r="C981" s="1"/>
      <c r="D981" s="1"/>
      <c r="E981" s="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>
      <c r="A982" s="1"/>
      <c r="B982" s="1"/>
      <c r="C982" s="1"/>
      <c r="D982" s="1"/>
      <c r="E982" s="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>
      <c r="A983" s="1"/>
      <c r="B983" s="1"/>
      <c r="C983" s="1"/>
      <c r="D983" s="1"/>
      <c r="E983" s="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>
      <c r="A984" s="1"/>
      <c r="B984" s="1"/>
      <c r="C984" s="1"/>
      <c r="D984" s="1"/>
      <c r="E984" s="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>
      <c r="A985" s="1"/>
      <c r="B985" s="1"/>
      <c r="C985" s="1"/>
      <c r="D985" s="1"/>
      <c r="E985" s="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>
      <c r="A986" s="1"/>
      <c r="B986" s="1"/>
      <c r="C986" s="1"/>
      <c r="D986" s="1"/>
      <c r="E986" s="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>
      <c r="A987" s="1"/>
      <c r="B987" s="1"/>
      <c r="C987" s="1"/>
      <c r="D987" s="1"/>
      <c r="E987" s="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>
      <c r="A988" s="1"/>
      <c r="B988" s="1"/>
      <c r="C988" s="1"/>
      <c r="D988" s="1"/>
      <c r="E988" s="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>
      <c r="A989" s="1"/>
      <c r="B989" s="1"/>
      <c r="C989" s="1"/>
      <c r="D989" s="1"/>
      <c r="E989" s="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>
      <c r="A990" s="1"/>
      <c r="B990" s="1"/>
      <c r="C990" s="1"/>
      <c r="D990" s="1"/>
      <c r="E990" s="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>
      <c r="A991" s="1"/>
      <c r="B991" s="1"/>
      <c r="C991" s="1"/>
      <c r="D991" s="1"/>
      <c r="E991" s="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>
      <c r="A992" s="1"/>
      <c r="B992" s="1"/>
      <c r="C992" s="1"/>
      <c r="D992" s="1"/>
      <c r="E992" s="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>
      <c r="A993" s="1"/>
      <c r="B993" s="1"/>
      <c r="C993" s="1"/>
      <c r="D993" s="1"/>
      <c r="E993" s="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>
      <c r="A994" s="1"/>
      <c r="B994" s="1"/>
      <c r="C994" s="1"/>
      <c r="D994" s="1"/>
      <c r="E994" s="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>
      <c r="A995" s="1"/>
      <c r="B995" s="1"/>
      <c r="C995" s="1"/>
      <c r="D995" s="1"/>
      <c r="E995" s="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>
      <c r="A996" s="1"/>
      <c r="B996" s="1"/>
      <c r="C996" s="1"/>
      <c r="D996" s="1"/>
      <c r="E996" s="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>
      <c r="A997" s="1"/>
      <c r="B997" s="1"/>
      <c r="C997" s="1"/>
      <c r="D997" s="1"/>
      <c r="E997" s="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>
      <c r="A998" s="1"/>
      <c r="B998" s="1"/>
      <c r="C998" s="1"/>
      <c r="D998" s="1"/>
      <c r="E998" s="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>
      <c r="A999" s="1"/>
      <c r="B999" s="1"/>
      <c r="C999" s="1"/>
      <c r="D999" s="1"/>
      <c r="E999" s="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>
      <c r="A1000" s="1"/>
      <c r="B1000" s="1"/>
      <c r="C1000" s="1"/>
      <c r="D1000" s="1"/>
      <c r="E1000" s="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sheetProtection algorithmName="SHA-512" hashValue="1VC1nCn38q22XiikJ/RVit7bMYnWpgPWc66n5FhuenmxXvvJk4TSV1y1SF1ASrURy0/mHYT1tDlgaYpCtIJyVQ==" saltValue="FKg4PhHdp/XFEcuB989+JQ==" spinCount="100000" sheet="1" selectLockedCells="1"/>
  <mergeCells count="36">
    <mergeCell ref="C2:P2"/>
    <mergeCell ref="C3:P3"/>
    <mergeCell ref="K5:L5"/>
    <mergeCell ref="N5:Q5"/>
    <mergeCell ref="H7:I7"/>
    <mergeCell ref="B5:C5"/>
    <mergeCell ref="B7:C7"/>
    <mergeCell ref="D5:F5"/>
    <mergeCell ref="N7:O7"/>
    <mergeCell ref="K7:L7"/>
    <mergeCell ref="D7:F7"/>
    <mergeCell ref="H5:I5"/>
    <mergeCell ref="H8:I8"/>
    <mergeCell ref="H9:I9"/>
    <mergeCell ref="H10:I10"/>
    <mergeCell ref="N8:O8"/>
    <mergeCell ref="N9:O9"/>
    <mergeCell ref="N10:O10"/>
    <mergeCell ref="K8:L8"/>
    <mergeCell ref="K9:L9"/>
    <mergeCell ref="K10:L10"/>
    <mergeCell ref="B8:C8"/>
    <mergeCell ref="D8:F8"/>
    <mergeCell ref="B9:C9"/>
    <mergeCell ref="B10:C10"/>
    <mergeCell ref="D9:F9"/>
    <mergeCell ref="D10:F10"/>
    <mergeCell ref="H12:H14"/>
    <mergeCell ref="I12:I13"/>
    <mergeCell ref="J12:Q13"/>
    <mergeCell ref="J34:Q34"/>
    <mergeCell ref="B12:B14"/>
    <mergeCell ref="C12:C14"/>
    <mergeCell ref="D12:D14"/>
    <mergeCell ref="E12:E13"/>
    <mergeCell ref="F12:G13"/>
  </mergeCells>
  <phoneticPr fontId="10" type="noConversion"/>
  <dataValidations count="3">
    <dataValidation type="custom" allowBlank="1" showInputMessage="1" showErrorMessage="1" prompt="SOLO &quot;X&quot; MAYUSCULA - SOLO &quot;X&quot; MAYUSCULA" sqref="O15:P30 J15:M30" xr:uid="{9053393A-1BCA-4B3D-85E0-94772FDEBA39}">
      <formula1>EXACT(J15,"X")</formula1>
    </dataValidation>
    <dataValidation type="custom" allowBlank="1" showInputMessage="1" showErrorMessage="1" prompt="CLAVES - TI : TARJETA DE IDENTIDAD_x000a_CC: CEDULA_x000a_PAS: PASAPORTE" sqref="F15:F30" xr:uid="{7C3F97B6-58A9-471F-9D9C-A5C9BFF6C662}">
      <formula1>OR(F15="TI", F15="CC",F15="PAS")</formula1>
    </dataValidation>
    <dataValidation type="custom" allowBlank="1" showInputMessage="1" showErrorMessage="1" prompt="ESCRIBIR V PARA VARONES_x000a_ESCRIBIR D PARA DAMAS" sqref="I15:I30" xr:uid="{D3C76881-6318-4687-94FC-32A28A6B25D9}">
      <formula1>OR(I15="V",I15="D")</formula1>
    </dataValidation>
  </dataValidations>
  <printOptions horizontalCentered="1"/>
  <pageMargins left="0.35433070866141736" right="0.15748031496062992" top="0.59055118110236227" bottom="0.3543307086614173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6923C"/>
  </sheetPr>
  <dimension ref="A2:U1000"/>
  <sheetViews>
    <sheetView showGridLines="0" zoomScale="62" zoomScaleNormal="62" workbookViewId="0">
      <pane ySplit="2" topLeftCell="A3" activePane="bottomLeft" state="frozen"/>
      <selection pane="bottomLeft" activeCell="B3" sqref="B3"/>
    </sheetView>
  </sheetViews>
  <sheetFormatPr baseColWidth="10" defaultColWidth="14.36328125" defaultRowHeight="15" customHeight="1"/>
  <cols>
    <col min="1" max="1" width="10.7265625" style="175" customWidth="1"/>
    <col min="2" max="2" width="33.36328125" style="175" customWidth="1"/>
    <col min="3" max="3" width="23.36328125" style="175" hidden="1" customWidth="1"/>
    <col min="4" max="4" width="19.7265625" style="175" customWidth="1"/>
    <col min="5" max="5" width="19.6328125" style="175" hidden="1" customWidth="1"/>
    <col min="6" max="6" width="18.36328125" style="175" customWidth="1"/>
    <col min="7" max="8" width="10.7265625" style="175" customWidth="1"/>
    <col min="9" max="9" width="12.7265625" style="175" customWidth="1"/>
    <col min="10" max="18" width="10.7265625" style="175" customWidth="1"/>
    <col min="19" max="19" width="17.7265625" style="175" customWidth="1"/>
    <col min="20" max="20" width="18.6328125" style="175" customWidth="1"/>
    <col min="21" max="21" width="21" style="175" customWidth="1"/>
    <col min="22" max="26" width="10.7265625" style="175" customWidth="1"/>
    <col min="27" max="16384" width="14.36328125" style="175"/>
  </cols>
  <sheetData>
    <row r="2" spans="1:21" ht="42" customHeight="1">
      <c r="A2" s="178" t="s">
        <v>54</v>
      </c>
      <c r="B2" s="178" t="s">
        <v>55</v>
      </c>
      <c r="C2" s="178" t="s">
        <v>56</v>
      </c>
      <c r="D2" s="178" t="s">
        <v>57</v>
      </c>
      <c r="E2" s="178" t="s">
        <v>58</v>
      </c>
      <c r="F2" s="178" t="s">
        <v>32</v>
      </c>
      <c r="G2" s="178" t="s">
        <v>59</v>
      </c>
      <c r="H2" s="178" t="s">
        <v>60</v>
      </c>
      <c r="I2" s="178" t="s">
        <v>61</v>
      </c>
      <c r="J2" s="178" t="s">
        <v>62</v>
      </c>
      <c r="K2" s="185" t="str">
        <f>'P. MENORES 1'!J15</f>
        <v xml:space="preserve">Habilidad en Circulos y en Estrella  </v>
      </c>
      <c r="L2" s="185" t="str">
        <f>'P. MENORES 1'!K15</f>
        <v>Velocidad por Carriles</v>
      </c>
      <c r="M2" s="185" t="str">
        <f>'P. MENORES 1'!L15</f>
        <v xml:space="preserve">Habilidad Circulos I y D y por Eslalon </v>
      </c>
      <c r="N2" s="185" t="str">
        <f>'P. MENORES 1'!M15</f>
        <v xml:space="preserve">Prueba en Línea </v>
      </c>
      <c r="O2" s="185" t="str">
        <f>'P. MENORES 1'!N15</f>
        <v xml:space="preserve">Eliminación </v>
      </c>
      <c r="P2" s="185" t="str">
        <f>'P. MENORES 1'!O15</f>
        <v xml:space="preserve">Americana </v>
      </c>
      <c r="Q2" s="185" t="str">
        <f>'P. MENORES 1'!P15</f>
        <v>NA</v>
      </c>
      <c r="R2" s="185" t="str">
        <f>'P. MENORES 1'!Q15</f>
        <v>NA</v>
      </c>
      <c r="S2" s="178" t="s">
        <v>75</v>
      </c>
      <c r="T2" s="178" t="s">
        <v>76</v>
      </c>
      <c r="U2" s="178" t="s">
        <v>77</v>
      </c>
    </row>
    <row r="3" spans="1:21" ht="25.25" customHeight="1">
      <c r="A3" s="179">
        <v>1</v>
      </c>
      <c r="B3" s="180">
        <f>'P. MENORES 1'!C16</f>
        <v>0</v>
      </c>
      <c r="C3" s="180" t="str">
        <f t="shared" ref="C3:C19" si="0">PROPER(B3)</f>
        <v>0</v>
      </c>
      <c r="D3" s="180">
        <f>'P. MENORES 1'!D16</f>
        <v>0</v>
      </c>
      <c r="E3" s="180" t="str">
        <f t="shared" ref="E3:E19" si="1">PROPER(D3)</f>
        <v>0</v>
      </c>
      <c r="F3" s="181">
        <f>'P. MENORES 1'!E16</f>
        <v>0</v>
      </c>
      <c r="G3" s="182">
        <f>'P. MENORES 1'!F16</f>
        <v>0</v>
      </c>
      <c r="H3" s="183">
        <f>'P. MENORES 1'!G16</f>
        <v>0</v>
      </c>
      <c r="I3" s="182" t="str">
        <f>'P. MENORES 1'!H16</f>
        <v/>
      </c>
      <c r="J3" s="184">
        <f>'P. MENORES 1'!I16</f>
        <v>0</v>
      </c>
      <c r="K3" s="184">
        <f>'P. MENORES 1'!J16</f>
        <v>0</v>
      </c>
      <c r="L3" s="184">
        <f>'P. MENORES 1'!K16</f>
        <v>0</v>
      </c>
      <c r="M3" s="184">
        <f>'P. MENORES 1'!L16</f>
        <v>0</v>
      </c>
      <c r="N3" s="184">
        <f>'P. MENORES 1'!M16</f>
        <v>0</v>
      </c>
      <c r="O3" s="184">
        <f>'P. MENORES 1'!N16</f>
        <v>0</v>
      </c>
      <c r="P3" s="184">
        <f>'P. MENORES 1'!O16</f>
        <v>0</v>
      </c>
      <c r="Q3" s="184">
        <f>'P. MENORES 1'!P16</f>
        <v>0</v>
      </c>
      <c r="R3" s="184">
        <f>'P. MENORES 1'!Q16</f>
        <v>0</v>
      </c>
      <c r="S3" s="182">
        <f>'P. MENORES 1'!D7</f>
        <v>0</v>
      </c>
      <c r="T3" s="182">
        <f>'P. MENORES 1'!H7</f>
        <v>0</v>
      </c>
      <c r="U3" s="182">
        <f>'P. MENORES 1'!K9</f>
        <v>0</v>
      </c>
    </row>
    <row r="4" spans="1:21" ht="25.25" customHeight="1">
      <c r="A4" s="179">
        <v>2</v>
      </c>
      <c r="B4" s="180">
        <f>'P. MENORES 1'!C17</f>
        <v>0</v>
      </c>
      <c r="C4" s="180" t="str">
        <f t="shared" si="0"/>
        <v>0</v>
      </c>
      <c r="D4" s="180">
        <f>'P. MENORES 1'!D17</f>
        <v>0</v>
      </c>
      <c r="E4" s="180" t="str">
        <f t="shared" si="1"/>
        <v>0</v>
      </c>
      <c r="F4" s="181">
        <f>'P. MENORES 1'!E17</f>
        <v>0</v>
      </c>
      <c r="G4" s="182">
        <f>'P. MENORES 1'!F17</f>
        <v>0</v>
      </c>
      <c r="H4" s="183">
        <f>'P. MENORES 1'!G17</f>
        <v>0</v>
      </c>
      <c r="I4" s="182" t="str">
        <f>'P. MENORES 1'!H17</f>
        <v/>
      </c>
      <c r="J4" s="184">
        <f>'P. MENORES 1'!I17</f>
        <v>0</v>
      </c>
      <c r="K4" s="184">
        <f>'P. MENORES 1'!J17</f>
        <v>0</v>
      </c>
      <c r="L4" s="184">
        <f>'P. MENORES 1'!K17</f>
        <v>0</v>
      </c>
      <c r="M4" s="184">
        <f>'P. MENORES 1'!L17</f>
        <v>0</v>
      </c>
      <c r="N4" s="184">
        <f>'P. MENORES 1'!M17</f>
        <v>0</v>
      </c>
      <c r="O4" s="184">
        <f>'P. MENORES 1'!N17</f>
        <v>0</v>
      </c>
      <c r="P4" s="184">
        <f>'P. MENORES 1'!O17</f>
        <v>0</v>
      </c>
      <c r="Q4" s="184">
        <f>'P. MENORES 1'!P17</f>
        <v>0</v>
      </c>
      <c r="R4" s="184">
        <f>'P. MENORES 1'!Q17</f>
        <v>0</v>
      </c>
      <c r="S4" s="182">
        <f>S3</f>
        <v>0</v>
      </c>
      <c r="T4" s="182">
        <f>T3</f>
        <v>0</v>
      </c>
      <c r="U4" s="182">
        <f>U3</f>
        <v>0</v>
      </c>
    </row>
    <row r="5" spans="1:21" ht="25.25" customHeight="1">
      <c r="A5" s="179">
        <v>3</v>
      </c>
      <c r="B5" s="180">
        <f>'P. MENORES 1'!C18</f>
        <v>0</v>
      </c>
      <c r="C5" s="180" t="str">
        <f t="shared" si="0"/>
        <v>0</v>
      </c>
      <c r="D5" s="180">
        <f>'P. MENORES 1'!D18</f>
        <v>0</v>
      </c>
      <c r="E5" s="180" t="str">
        <f t="shared" si="1"/>
        <v>0</v>
      </c>
      <c r="F5" s="181">
        <f>'P. MENORES 1'!E18</f>
        <v>0</v>
      </c>
      <c r="G5" s="182">
        <f>'P. MENORES 1'!F18</f>
        <v>0</v>
      </c>
      <c r="H5" s="183">
        <f>'P. MENORES 1'!G18</f>
        <v>0</v>
      </c>
      <c r="I5" s="182" t="str">
        <f>'P. MENORES 1'!H18</f>
        <v/>
      </c>
      <c r="J5" s="184">
        <f>'P. MENORES 1'!I18</f>
        <v>0</v>
      </c>
      <c r="K5" s="184">
        <f>'P. MENORES 1'!J18</f>
        <v>0</v>
      </c>
      <c r="L5" s="184">
        <f>'P. MENORES 1'!K18</f>
        <v>0</v>
      </c>
      <c r="M5" s="184">
        <f>'P. MENORES 1'!L18</f>
        <v>0</v>
      </c>
      <c r="N5" s="184">
        <f>'P. MENORES 1'!M18</f>
        <v>0</v>
      </c>
      <c r="O5" s="184">
        <f>'P. MENORES 1'!N18</f>
        <v>0</v>
      </c>
      <c r="P5" s="184">
        <f>'P. MENORES 1'!O18</f>
        <v>0</v>
      </c>
      <c r="Q5" s="184">
        <f>'P. MENORES 1'!P18</f>
        <v>0</v>
      </c>
      <c r="R5" s="184">
        <f>'P. MENORES 1'!Q18</f>
        <v>0</v>
      </c>
      <c r="S5" s="182">
        <f t="shared" ref="S5:S12" si="2">S4</f>
        <v>0</v>
      </c>
      <c r="T5" s="182">
        <f t="shared" ref="T5:T12" si="3">T4</f>
        <v>0</v>
      </c>
      <c r="U5" s="182">
        <f t="shared" ref="U5:U12" si="4">U4</f>
        <v>0</v>
      </c>
    </row>
    <row r="6" spans="1:21" ht="25.25" customHeight="1">
      <c r="A6" s="179">
        <v>4</v>
      </c>
      <c r="B6" s="180">
        <f>'P. MENORES 1'!C19</f>
        <v>0</v>
      </c>
      <c r="C6" s="180" t="str">
        <f t="shared" si="0"/>
        <v>0</v>
      </c>
      <c r="D6" s="180">
        <f>'P. MENORES 1'!D19</f>
        <v>0</v>
      </c>
      <c r="E6" s="180" t="str">
        <f t="shared" si="1"/>
        <v>0</v>
      </c>
      <c r="F6" s="181">
        <f>'P. MENORES 1'!E19</f>
        <v>0</v>
      </c>
      <c r="G6" s="182">
        <f>'P. MENORES 1'!F19</f>
        <v>0</v>
      </c>
      <c r="H6" s="183">
        <f>'P. MENORES 1'!G19</f>
        <v>0</v>
      </c>
      <c r="I6" s="182" t="str">
        <f>'P. MENORES 1'!H19</f>
        <v/>
      </c>
      <c r="J6" s="184">
        <f>'P. MENORES 1'!I19</f>
        <v>0</v>
      </c>
      <c r="K6" s="184">
        <f>'P. MENORES 1'!J19</f>
        <v>0</v>
      </c>
      <c r="L6" s="184">
        <f>'P. MENORES 1'!K19</f>
        <v>0</v>
      </c>
      <c r="M6" s="184">
        <f>'P. MENORES 1'!L19</f>
        <v>0</v>
      </c>
      <c r="N6" s="184">
        <f>'P. MENORES 1'!M19</f>
        <v>0</v>
      </c>
      <c r="O6" s="184">
        <f>'P. MENORES 1'!N19</f>
        <v>0</v>
      </c>
      <c r="P6" s="184">
        <f>'P. MENORES 1'!O19</f>
        <v>0</v>
      </c>
      <c r="Q6" s="184">
        <f>'P. MENORES 1'!P19</f>
        <v>0</v>
      </c>
      <c r="R6" s="184">
        <f>'P. MENORES 1'!Q19</f>
        <v>0</v>
      </c>
      <c r="S6" s="182">
        <f t="shared" si="2"/>
        <v>0</v>
      </c>
      <c r="T6" s="182">
        <f t="shared" si="3"/>
        <v>0</v>
      </c>
      <c r="U6" s="182">
        <f t="shared" si="4"/>
        <v>0</v>
      </c>
    </row>
    <row r="7" spans="1:21" ht="25.25" customHeight="1">
      <c r="A7" s="179">
        <v>5</v>
      </c>
      <c r="B7" s="180">
        <f>'P. MENORES 1'!C20</f>
        <v>0</v>
      </c>
      <c r="C7" s="180" t="str">
        <f t="shared" si="0"/>
        <v>0</v>
      </c>
      <c r="D7" s="180">
        <f>'P. MENORES 1'!D20</f>
        <v>0</v>
      </c>
      <c r="E7" s="180" t="str">
        <f t="shared" si="1"/>
        <v>0</v>
      </c>
      <c r="F7" s="181">
        <f>'P. MENORES 1'!E20</f>
        <v>0</v>
      </c>
      <c r="G7" s="182">
        <f>'P. MENORES 1'!F20</f>
        <v>0</v>
      </c>
      <c r="H7" s="183">
        <f>'P. MENORES 1'!G20</f>
        <v>0</v>
      </c>
      <c r="I7" s="182" t="str">
        <f>'P. MENORES 1'!H20</f>
        <v/>
      </c>
      <c r="J7" s="184">
        <f>'P. MENORES 1'!I20</f>
        <v>0</v>
      </c>
      <c r="K7" s="184">
        <f>'P. MENORES 1'!J20</f>
        <v>0</v>
      </c>
      <c r="L7" s="184">
        <f>'P. MENORES 1'!K20</f>
        <v>0</v>
      </c>
      <c r="M7" s="184">
        <f>'P. MENORES 1'!L20</f>
        <v>0</v>
      </c>
      <c r="N7" s="184">
        <f>'P. MENORES 1'!M20</f>
        <v>0</v>
      </c>
      <c r="O7" s="184">
        <f>'P. MENORES 1'!N20</f>
        <v>0</v>
      </c>
      <c r="P7" s="184">
        <f>'P. MENORES 1'!O20</f>
        <v>0</v>
      </c>
      <c r="Q7" s="184">
        <f>'P. MENORES 1'!P20</f>
        <v>0</v>
      </c>
      <c r="R7" s="184">
        <f>'P. MENORES 1'!Q20</f>
        <v>0</v>
      </c>
      <c r="S7" s="182">
        <f t="shared" si="2"/>
        <v>0</v>
      </c>
      <c r="T7" s="182">
        <f t="shared" si="3"/>
        <v>0</v>
      </c>
      <c r="U7" s="182">
        <f t="shared" si="4"/>
        <v>0</v>
      </c>
    </row>
    <row r="8" spans="1:21" ht="25.25" customHeight="1">
      <c r="A8" s="179">
        <v>6</v>
      </c>
      <c r="B8" s="180">
        <f>'P. MENORES 1'!C21</f>
        <v>0</v>
      </c>
      <c r="C8" s="180" t="str">
        <f t="shared" si="0"/>
        <v>0</v>
      </c>
      <c r="D8" s="180">
        <f>'P. MENORES 1'!D21</f>
        <v>0</v>
      </c>
      <c r="E8" s="180" t="str">
        <f t="shared" si="1"/>
        <v>0</v>
      </c>
      <c r="F8" s="181">
        <f>'P. MENORES 1'!E21</f>
        <v>0</v>
      </c>
      <c r="G8" s="182">
        <f>'P. MENORES 1'!F21</f>
        <v>0</v>
      </c>
      <c r="H8" s="183">
        <f>'P. MENORES 1'!G21</f>
        <v>0</v>
      </c>
      <c r="I8" s="182" t="str">
        <f>'P. MENORES 1'!H21</f>
        <v/>
      </c>
      <c r="J8" s="184">
        <f>'P. MENORES 1'!I21</f>
        <v>0</v>
      </c>
      <c r="K8" s="184">
        <f>'P. MENORES 1'!J21</f>
        <v>0</v>
      </c>
      <c r="L8" s="184">
        <f>'P. MENORES 1'!K21</f>
        <v>0</v>
      </c>
      <c r="M8" s="184">
        <f>'P. MENORES 1'!L21</f>
        <v>0</v>
      </c>
      <c r="N8" s="184">
        <f>'P. MENORES 1'!M21</f>
        <v>0</v>
      </c>
      <c r="O8" s="184">
        <f>'P. MENORES 1'!N21</f>
        <v>0</v>
      </c>
      <c r="P8" s="184">
        <f>'P. MENORES 1'!O21</f>
        <v>0</v>
      </c>
      <c r="Q8" s="184">
        <f>'P. MENORES 1'!P21</f>
        <v>0</v>
      </c>
      <c r="R8" s="184">
        <f>'P. MENORES 1'!Q21</f>
        <v>0</v>
      </c>
      <c r="S8" s="182">
        <f t="shared" si="2"/>
        <v>0</v>
      </c>
      <c r="T8" s="182">
        <f t="shared" si="3"/>
        <v>0</v>
      </c>
      <c r="U8" s="182">
        <f t="shared" si="4"/>
        <v>0</v>
      </c>
    </row>
    <row r="9" spans="1:21" ht="25.25" customHeight="1">
      <c r="A9" s="179">
        <v>7</v>
      </c>
      <c r="B9" s="180">
        <f>'P. MENORES 1'!C22</f>
        <v>0</v>
      </c>
      <c r="C9" s="180" t="str">
        <f t="shared" si="0"/>
        <v>0</v>
      </c>
      <c r="D9" s="180">
        <f>'P. MENORES 1'!D22</f>
        <v>0</v>
      </c>
      <c r="E9" s="180" t="str">
        <f t="shared" si="1"/>
        <v>0</v>
      </c>
      <c r="F9" s="181">
        <f>'P. MENORES 1'!E22</f>
        <v>0</v>
      </c>
      <c r="G9" s="182">
        <f>'P. MENORES 1'!F22</f>
        <v>0</v>
      </c>
      <c r="H9" s="183">
        <f>'P. MENORES 1'!G22</f>
        <v>0</v>
      </c>
      <c r="I9" s="182" t="str">
        <f>'P. MENORES 1'!H22</f>
        <v/>
      </c>
      <c r="J9" s="184">
        <f>'P. MENORES 1'!I22</f>
        <v>0</v>
      </c>
      <c r="K9" s="184">
        <f>'P. MENORES 1'!J22</f>
        <v>0</v>
      </c>
      <c r="L9" s="184">
        <f>'P. MENORES 1'!K22</f>
        <v>0</v>
      </c>
      <c r="M9" s="184">
        <f>'P. MENORES 1'!L22</f>
        <v>0</v>
      </c>
      <c r="N9" s="184">
        <f>'P. MENORES 1'!M22</f>
        <v>0</v>
      </c>
      <c r="O9" s="184">
        <f>'P. MENORES 1'!N22</f>
        <v>0</v>
      </c>
      <c r="P9" s="184">
        <f>'P. MENORES 1'!O22</f>
        <v>0</v>
      </c>
      <c r="Q9" s="184">
        <f>'P. MENORES 1'!P22</f>
        <v>0</v>
      </c>
      <c r="R9" s="184">
        <f>'P. MENORES 1'!Q22</f>
        <v>0</v>
      </c>
      <c r="S9" s="182">
        <f t="shared" si="2"/>
        <v>0</v>
      </c>
      <c r="T9" s="182">
        <f t="shared" si="3"/>
        <v>0</v>
      </c>
      <c r="U9" s="182">
        <f t="shared" si="4"/>
        <v>0</v>
      </c>
    </row>
    <row r="10" spans="1:21" ht="25.25" customHeight="1">
      <c r="A10" s="179">
        <v>8</v>
      </c>
      <c r="B10" s="180">
        <f>'P. MENORES 1'!C23</f>
        <v>0</v>
      </c>
      <c r="C10" s="180" t="str">
        <f t="shared" si="0"/>
        <v>0</v>
      </c>
      <c r="D10" s="180">
        <f>'P. MENORES 1'!D23</f>
        <v>0</v>
      </c>
      <c r="E10" s="180" t="str">
        <f t="shared" si="1"/>
        <v>0</v>
      </c>
      <c r="F10" s="181">
        <f>'P. MENORES 1'!E23</f>
        <v>0</v>
      </c>
      <c r="G10" s="182">
        <f>'P. MENORES 1'!F23</f>
        <v>0</v>
      </c>
      <c r="H10" s="183">
        <f>'P. MENORES 1'!G23</f>
        <v>0</v>
      </c>
      <c r="I10" s="182" t="str">
        <f>'P. MENORES 1'!H23</f>
        <v/>
      </c>
      <c r="J10" s="184">
        <f>'P. MENORES 1'!I23</f>
        <v>0</v>
      </c>
      <c r="K10" s="184">
        <f>'P. MENORES 1'!J23</f>
        <v>0</v>
      </c>
      <c r="L10" s="184">
        <f>'P. MENORES 1'!K23</f>
        <v>0</v>
      </c>
      <c r="M10" s="184">
        <f>'P. MENORES 1'!L23</f>
        <v>0</v>
      </c>
      <c r="N10" s="184">
        <f>'P. MENORES 1'!M23</f>
        <v>0</v>
      </c>
      <c r="O10" s="184">
        <f>'P. MENORES 1'!N23</f>
        <v>0</v>
      </c>
      <c r="P10" s="184">
        <f>'P. MENORES 1'!O23</f>
        <v>0</v>
      </c>
      <c r="Q10" s="184">
        <f>'P. MENORES 1'!P23</f>
        <v>0</v>
      </c>
      <c r="R10" s="184">
        <f>'P. MENORES 1'!Q23</f>
        <v>0</v>
      </c>
      <c r="S10" s="182">
        <f t="shared" si="2"/>
        <v>0</v>
      </c>
      <c r="T10" s="182">
        <f t="shared" si="3"/>
        <v>0</v>
      </c>
      <c r="U10" s="182">
        <f t="shared" si="4"/>
        <v>0</v>
      </c>
    </row>
    <row r="11" spans="1:21" ht="25.25" customHeight="1">
      <c r="A11" s="179">
        <v>9</v>
      </c>
      <c r="B11" s="180">
        <f>'P. MENORES 1'!C24</f>
        <v>0</v>
      </c>
      <c r="C11" s="180" t="str">
        <f t="shared" si="0"/>
        <v>0</v>
      </c>
      <c r="D11" s="180">
        <f>'P. MENORES 1'!D24</f>
        <v>0</v>
      </c>
      <c r="E11" s="180" t="str">
        <f t="shared" si="1"/>
        <v>0</v>
      </c>
      <c r="F11" s="181">
        <f>'P. MENORES 1'!E24</f>
        <v>0</v>
      </c>
      <c r="G11" s="182">
        <f>'P. MENORES 1'!F24</f>
        <v>0</v>
      </c>
      <c r="H11" s="183">
        <f>'P. MENORES 1'!G24</f>
        <v>0</v>
      </c>
      <c r="I11" s="182" t="str">
        <f>'P. MENORES 1'!H24</f>
        <v/>
      </c>
      <c r="J11" s="184">
        <f>'P. MENORES 1'!I24</f>
        <v>0</v>
      </c>
      <c r="K11" s="184">
        <f>'P. MENORES 1'!J24</f>
        <v>0</v>
      </c>
      <c r="L11" s="184">
        <f>'P. MENORES 1'!K24</f>
        <v>0</v>
      </c>
      <c r="M11" s="184">
        <f>'P. MENORES 1'!L24</f>
        <v>0</v>
      </c>
      <c r="N11" s="184">
        <f>'P. MENORES 1'!M24</f>
        <v>0</v>
      </c>
      <c r="O11" s="184">
        <f>'P. MENORES 1'!N24</f>
        <v>0</v>
      </c>
      <c r="P11" s="184">
        <f>'P. MENORES 1'!O24</f>
        <v>0</v>
      </c>
      <c r="Q11" s="184">
        <f>'P. MENORES 1'!P24</f>
        <v>0</v>
      </c>
      <c r="R11" s="184">
        <f>'P. MENORES 1'!Q24</f>
        <v>0</v>
      </c>
      <c r="S11" s="182">
        <f t="shared" si="2"/>
        <v>0</v>
      </c>
      <c r="T11" s="182">
        <f t="shared" si="3"/>
        <v>0</v>
      </c>
      <c r="U11" s="182">
        <f t="shared" si="4"/>
        <v>0</v>
      </c>
    </row>
    <row r="12" spans="1:21" ht="25.25" customHeight="1">
      <c r="A12" s="179">
        <v>10</v>
      </c>
      <c r="B12" s="180">
        <f>'P. MENORES 1'!C25</f>
        <v>0</v>
      </c>
      <c r="C12" s="180" t="str">
        <f t="shared" si="0"/>
        <v>0</v>
      </c>
      <c r="D12" s="180">
        <f>'P. MENORES 1'!D25</f>
        <v>0</v>
      </c>
      <c r="E12" s="180" t="str">
        <f t="shared" si="1"/>
        <v>0</v>
      </c>
      <c r="F12" s="181">
        <f>'P. MENORES 1'!E25</f>
        <v>0</v>
      </c>
      <c r="G12" s="182">
        <f>'P. MENORES 1'!F25</f>
        <v>0</v>
      </c>
      <c r="H12" s="183">
        <f>'P. MENORES 1'!G25</f>
        <v>0</v>
      </c>
      <c r="I12" s="182" t="str">
        <f>'P. MENORES 1'!H25</f>
        <v/>
      </c>
      <c r="J12" s="184">
        <f>'P. MENORES 1'!I25</f>
        <v>0</v>
      </c>
      <c r="K12" s="184">
        <f>'P. MENORES 1'!J25</f>
        <v>0</v>
      </c>
      <c r="L12" s="184">
        <f>'P. MENORES 1'!K25</f>
        <v>0</v>
      </c>
      <c r="M12" s="184">
        <f>'P. MENORES 1'!L25</f>
        <v>0</v>
      </c>
      <c r="N12" s="184">
        <f>'P. MENORES 1'!M25</f>
        <v>0</v>
      </c>
      <c r="O12" s="184">
        <f>'P. MENORES 1'!N25</f>
        <v>0</v>
      </c>
      <c r="P12" s="184">
        <f>'P. MENORES 1'!O25</f>
        <v>0</v>
      </c>
      <c r="Q12" s="184">
        <f>'P. MENORES 1'!P25</f>
        <v>0</v>
      </c>
      <c r="R12" s="184">
        <f>'P. MENORES 1'!Q25</f>
        <v>0</v>
      </c>
      <c r="S12" s="182">
        <f t="shared" si="2"/>
        <v>0</v>
      </c>
      <c r="T12" s="182">
        <f t="shared" si="3"/>
        <v>0</v>
      </c>
      <c r="U12" s="182">
        <f t="shared" si="4"/>
        <v>0</v>
      </c>
    </row>
    <row r="13" spans="1:21" ht="25.25" customHeight="1">
      <c r="A13" s="179">
        <v>11</v>
      </c>
      <c r="B13" s="180">
        <f>'P. MENORES 1'!C26</f>
        <v>0</v>
      </c>
      <c r="C13" s="180" t="str">
        <f t="shared" si="0"/>
        <v>0</v>
      </c>
      <c r="D13" s="180">
        <f>'P. MENORES 1'!D26</f>
        <v>0</v>
      </c>
      <c r="E13" s="180" t="str">
        <f t="shared" si="1"/>
        <v>0</v>
      </c>
      <c r="F13" s="181">
        <f>'P. MENORES 1'!E26</f>
        <v>0</v>
      </c>
      <c r="G13" s="182">
        <f>'P. MENORES 1'!F26</f>
        <v>0</v>
      </c>
      <c r="H13" s="183">
        <f>'P. MENORES 1'!G26</f>
        <v>0</v>
      </c>
      <c r="I13" s="182" t="str">
        <f>'P. MENORES 1'!H26</f>
        <v/>
      </c>
      <c r="J13" s="184">
        <f>'P. MENORES 1'!I26</f>
        <v>0</v>
      </c>
      <c r="K13" s="184">
        <f>'P. MENORES 1'!J26</f>
        <v>0</v>
      </c>
      <c r="L13" s="184">
        <f>'P. MENORES 1'!K26</f>
        <v>0</v>
      </c>
      <c r="M13" s="184">
        <f>'P. MENORES 1'!L26</f>
        <v>0</v>
      </c>
      <c r="N13" s="184">
        <f>'P. MENORES 1'!M26</f>
        <v>0</v>
      </c>
      <c r="O13" s="184">
        <f>'P. MENORES 1'!N26</f>
        <v>0</v>
      </c>
      <c r="P13" s="184">
        <f>'P. MENORES 1'!O26</f>
        <v>0</v>
      </c>
      <c r="Q13" s="184">
        <f>'P. MENORES 1'!P26</f>
        <v>0</v>
      </c>
      <c r="R13" s="184">
        <f>'P. MENORES 1'!Q26</f>
        <v>0</v>
      </c>
      <c r="S13" s="182">
        <f>'P. MENORES 1'!D7</f>
        <v>0</v>
      </c>
      <c r="T13" s="182">
        <f>'P. MENORES 1'!H7</f>
        <v>0</v>
      </c>
      <c r="U13" s="182">
        <f>'P. MENORES 1'!K9</f>
        <v>0</v>
      </c>
    </row>
    <row r="14" spans="1:21" ht="25.25" customHeight="1">
      <c r="A14" s="179">
        <v>12</v>
      </c>
      <c r="B14" s="180">
        <f>'P. MENORES 1'!C27</f>
        <v>0</v>
      </c>
      <c r="C14" s="180" t="str">
        <f t="shared" si="0"/>
        <v>0</v>
      </c>
      <c r="D14" s="180">
        <f>'P. MENORES 1'!D27</f>
        <v>0</v>
      </c>
      <c r="E14" s="180" t="str">
        <f t="shared" si="1"/>
        <v>0</v>
      </c>
      <c r="F14" s="181">
        <f>'P. MENORES 1'!E27</f>
        <v>0</v>
      </c>
      <c r="G14" s="182">
        <f>'P. MENORES 1'!F27</f>
        <v>0</v>
      </c>
      <c r="H14" s="183">
        <f>'P. MENORES 1'!G27</f>
        <v>0</v>
      </c>
      <c r="I14" s="182" t="str">
        <f>'P. MENORES 1'!H27</f>
        <v/>
      </c>
      <c r="J14" s="184">
        <f>'P. MENORES 1'!I27</f>
        <v>0</v>
      </c>
      <c r="K14" s="184">
        <f>'P. MENORES 1'!J27</f>
        <v>0</v>
      </c>
      <c r="L14" s="184">
        <f>'P. MENORES 1'!K27</f>
        <v>0</v>
      </c>
      <c r="M14" s="184">
        <f>'P. MENORES 1'!L27</f>
        <v>0</v>
      </c>
      <c r="N14" s="184">
        <f>'P. MENORES 1'!M27</f>
        <v>0</v>
      </c>
      <c r="O14" s="184">
        <f>'P. MENORES 1'!N27</f>
        <v>0</v>
      </c>
      <c r="P14" s="184">
        <f>'P. MENORES 1'!O27</f>
        <v>0</v>
      </c>
      <c r="Q14" s="184">
        <f>'P. MENORES 1'!P27</f>
        <v>0</v>
      </c>
      <c r="R14" s="184">
        <f>'P. MENORES 1'!Q27</f>
        <v>0</v>
      </c>
      <c r="S14" s="182">
        <f>S13</f>
        <v>0</v>
      </c>
      <c r="T14" s="182">
        <f>T13</f>
        <v>0</v>
      </c>
      <c r="U14" s="182">
        <f>U13</f>
        <v>0</v>
      </c>
    </row>
    <row r="15" spans="1:21" ht="25.25" customHeight="1">
      <c r="A15" s="179">
        <v>13</v>
      </c>
      <c r="B15" s="180">
        <f>'P. MENORES 1'!C28</f>
        <v>0</v>
      </c>
      <c r="C15" s="180" t="str">
        <f t="shared" si="0"/>
        <v>0</v>
      </c>
      <c r="D15" s="180">
        <f>'P. MENORES 1'!D28</f>
        <v>0</v>
      </c>
      <c r="E15" s="180" t="str">
        <f t="shared" si="1"/>
        <v>0</v>
      </c>
      <c r="F15" s="181">
        <f>'P. MENORES 1'!E28</f>
        <v>0</v>
      </c>
      <c r="G15" s="182">
        <f>'P. MENORES 1'!F28</f>
        <v>0</v>
      </c>
      <c r="H15" s="183">
        <f>'P. MENORES 1'!G28</f>
        <v>0</v>
      </c>
      <c r="I15" s="182" t="str">
        <f>'P. MENORES 1'!H28</f>
        <v/>
      </c>
      <c r="J15" s="184">
        <f>'P. MENORES 1'!I28</f>
        <v>0</v>
      </c>
      <c r="K15" s="184">
        <f>'P. MENORES 1'!J28</f>
        <v>0</v>
      </c>
      <c r="L15" s="184">
        <f>'P. MENORES 1'!K28</f>
        <v>0</v>
      </c>
      <c r="M15" s="184">
        <f>'P. MENORES 1'!L28</f>
        <v>0</v>
      </c>
      <c r="N15" s="184">
        <f>'P. MENORES 1'!M28</f>
        <v>0</v>
      </c>
      <c r="O15" s="184">
        <f>'P. MENORES 1'!N28</f>
        <v>0</v>
      </c>
      <c r="P15" s="184">
        <f>'P. MENORES 1'!O28</f>
        <v>0</v>
      </c>
      <c r="Q15" s="184">
        <f>'P. MENORES 1'!P28</f>
        <v>0</v>
      </c>
      <c r="R15" s="184">
        <f>'P. MENORES 1'!Q28</f>
        <v>0</v>
      </c>
      <c r="S15" s="182">
        <f t="shared" ref="S15:S34" si="5">S14</f>
        <v>0</v>
      </c>
      <c r="T15" s="182">
        <f t="shared" ref="T15:T34" si="6">T14</f>
        <v>0</v>
      </c>
      <c r="U15" s="182">
        <f t="shared" ref="U15:U34" si="7">U14</f>
        <v>0</v>
      </c>
    </row>
    <row r="16" spans="1:21" ht="25.25" customHeight="1">
      <c r="A16" s="179">
        <v>14</v>
      </c>
      <c r="B16" s="180">
        <f>'P. MENORES 1'!C29</f>
        <v>0</v>
      </c>
      <c r="C16" s="180" t="str">
        <f t="shared" si="0"/>
        <v>0</v>
      </c>
      <c r="D16" s="180">
        <f>'P. MENORES 1'!D29</f>
        <v>0</v>
      </c>
      <c r="E16" s="180" t="str">
        <f t="shared" si="1"/>
        <v>0</v>
      </c>
      <c r="F16" s="181">
        <f>'P. MENORES 1'!E29</f>
        <v>0</v>
      </c>
      <c r="G16" s="182">
        <f>'P. MENORES 1'!F29</f>
        <v>0</v>
      </c>
      <c r="H16" s="183">
        <f>'P. MENORES 1'!G29</f>
        <v>0</v>
      </c>
      <c r="I16" s="182" t="str">
        <f>'P. MENORES 1'!H29</f>
        <v/>
      </c>
      <c r="J16" s="184">
        <f>'P. MENORES 1'!I29</f>
        <v>0</v>
      </c>
      <c r="K16" s="184">
        <f>'P. MENORES 1'!J29</f>
        <v>0</v>
      </c>
      <c r="L16" s="184">
        <f>'P. MENORES 1'!K29</f>
        <v>0</v>
      </c>
      <c r="M16" s="184">
        <f>'P. MENORES 1'!L29</f>
        <v>0</v>
      </c>
      <c r="N16" s="184">
        <f>'P. MENORES 1'!M29</f>
        <v>0</v>
      </c>
      <c r="O16" s="184">
        <f>'P. MENORES 1'!N29</f>
        <v>0</v>
      </c>
      <c r="P16" s="184">
        <f>'P. MENORES 1'!O29</f>
        <v>0</v>
      </c>
      <c r="Q16" s="184">
        <f>'P. MENORES 1'!P29</f>
        <v>0</v>
      </c>
      <c r="R16" s="184">
        <f>'P. MENORES 1'!Q29</f>
        <v>0</v>
      </c>
      <c r="S16" s="182">
        <f t="shared" si="5"/>
        <v>0</v>
      </c>
      <c r="T16" s="182">
        <f t="shared" si="6"/>
        <v>0</v>
      </c>
      <c r="U16" s="182">
        <f t="shared" si="7"/>
        <v>0</v>
      </c>
    </row>
    <row r="17" spans="1:21" ht="25.25" customHeight="1">
      <c r="A17" s="179">
        <v>15</v>
      </c>
      <c r="B17" s="180">
        <f>'P. MENORES 1'!C30</f>
        <v>0</v>
      </c>
      <c r="C17" s="180" t="str">
        <f t="shared" si="0"/>
        <v>0</v>
      </c>
      <c r="D17" s="180">
        <f>'P. MENORES 1'!D30</f>
        <v>0</v>
      </c>
      <c r="E17" s="180" t="str">
        <f t="shared" si="1"/>
        <v>0</v>
      </c>
      <c r="F17" s="181">
        <f>'P. MENORES 1'!E30</f>
        <v>0</v>
      </c>
      <c r="G17" s="182">
        <f>'P. MENORES 1'!F30</f>
        <v>0</v>
      </c>
      <c r="H17" s="183">
        <f>'P. MENORES 1'!G30</f>
        <v>0</v>
      </c>
      <c r="I17" s="182" t="str">
        <f>'P. MENORES 1'!H30</f>
        <v/>
      </c>
      <c r="J17" s="184">
        <f>'P. MENORES 1'!I30</f>
        <v>0</v>
      </c>
      <c r="K17" s="184">
        <f>'P. MENORES 1'!J30</f>
        <v>0</v>
      </c>
      <c r="L17" s="184">
        <f>'P. MENORES 1'!K30</f>
        <v>0</v>
      </c>
      <c r="M17" s="184">
        <f>'P. MENORES 1'!L30</f>
        <v>0</v>
      </c>
      <c r="N17" s="184">
        <f>'P. MENORES 1'!M30</f>
        <v>0</v>
      </c>
      <c r="O17" s="184">
        <f>'P. MENORES 1'!N30</f>
        <v>0</v>
      </c>
      <c r="P17" s="184">
        <f>'P. MENORES 1'!O30</f>
        <v>0</v>
      </c>
      <c r="Q17" s="184">
        <f>'P. MENORES 1'!P30</f>
        <v>0</v>
      </c>
      <c r="R17" s="184">
        <f>'P. MENORES 1'!Q30</f>
        <v>0</v>
      </c>
      <c r="S17" s="182">
        <f t="shared" si="5"/>
        <v>0</v>
      </c>
      <c r="T17" s="182">
        <f t="shared" si="6"/>
        <v>0</v>
      </c>
      <c r="U17" s="182">
        <f t="shared" si="7"/>
        <v>0</v>
      </c>
    </row>
    <row r="18" spans="1:21" ht="25.25" customHeight="1">
      <c r="A18" s="179">
        <v>16</v>
      </c>
      <c r="B18" s="180">
        <f>'P. MENORES 1'!C31</f>
        <v>0</v>
      </c>
      <c r="C18" s="180" t="str">
        <f t="shared" si="0"/>
        <v>0</v>
      </c>
      <c r="D18" s="180">
        <f>'P. MENORES 1'!D31</f>
        <v>0</v>
      </c>
      <c r="E18" s="180" t="str">
        <f t="shared" si="1"/>
        <v>0</v>
      </c>
      <c r="F18" s="181">
        <f>'P. MENORES 1'!E31</f>
        <v>0</v>
      </c>
      <c r="G18" s="182">
        <f>'P. MENORES 1'!F31</f>
        <v>0</v>
      </c>
      <c r="H18" s="183">
        <f>'P. MENORES 1'!G31</f>
        <v>0</v>
      </c>
      <c r="I18" s="182" t="str">
        <f>'P. MENORES 1'!H31</f>
        <v/>
      </c>
      <c r="J18" s="184">
        <f>'P. MENORES 1'!I31</f>
        <v>0</v>
      </c>
      <c r="K18" s="184">
        <f>'P. MENORES 1'!J31</f>
        <v>0</v>
      </c>
      <c r="L18" s="184">
        <f>'P. MENORES 1'!K31</f>
        <v>0</v>
      </c>
      <c r="M18" s="184">
        <f>'P. MENORES 1'!L31</f>
        <v>0</v>
      </c>
      <c r="N18" s="184">
        <f>'P. MENORES 1'!M31</f>
        <v>0</v>
      </c>
      <c r="O18" s="184">
        <f>'P. MENORES 1'!N31</f>
        <v>0</v>
      </c>
      <c r="P18" s="184">
        <f>'P. MENORES 1'!O31</f>
        <v>0</v>
      </c>
      <c r="Q18" s="184">
        <f>'P. MENORES 1'!P31</f>
        <v>0</v>
      </c>
      <c r="R18" s="184">
        <f>'P. MENORES 1'!Q31</f>
        <v>0</v>
      </c>
      <c r="S18" s="182">
        <f t="shared" si="5"/>
        <v>0</v>
      </c>
      <c r="T18" s="182">
        <f t="shared" si="6"/>
        <v>0</v>
      </c>
      <c r="U18" s="182">
        <f t="shared" si="7"/>
        <v>0</v>
      </c>
    </row>
    <row r="19" spans="1:21" ht="25.25" customHeight="1">
      <c r="A19" s="179">
        <v>17</v>
      </c>
      <c r="B19" s="180">
        <f>'P. MENORES 2'!C15</f>
        <v>0</v>
      </c>
      <c r="C19" s="180" t="str">
        <f t="shared" si="0"/>
        <v>0</v>
      </c>
      <c r="D19" s="180">
        <f>'P. MENORES 2'!D15</f>
        <v>0</v>
      </c>
      <c r="E19" s="180" t="str">
        <f t="shared" si="1"/>
        <v>0</v>
      </c>
      <c r="F19" s="181">
        <f>'P. MENORES 2'!E15</f>
        <v>0</v>
      </c>
      <c r="G19" s="182">
        <f>'P. MENORES 2'!F15</f>
        <v>0</v>
      </c>
      <c r="H19" s="183">
        <f>'P. MENORES 2'!G15</f>
        <v>0</v>
      </c>
      <c r="I19" s="182" t="str">
        <f>'P. MENORES 2'!H15</f>
        <v/>
      </c>
      <c r="J19" s="184">
        <f>'P. MENORES 2'!I15</f>
        <v>0</v>
      </c>
      <c r="K19" s="184">
        <f>'P. MENORES 2'!J15</f>
        <v>0</v>
      </c>
      <c r="L19" s="184">
        <f>'P. MENORES 2'!K15</f>
        <v>0</v>
      </c>
      <c r="M19" s="184">
        <f>'P. MENORES 2'!L15</f>
        <v>0</v>
      </c>
      <c r="N19" s="184">
        <f>'P. MENORES 2'!M15</f>
        <v>0</v>
      </c>
      <c r="O19" s="184">
        <f>'P. MENORES 2'!N15</f>
        <v>0</v>
      </c>
      <c r="P19" s="184">
        <f>'P. MENORES 2'!O15</f>
        <v>0</v>
      </c>
      <c r="Q19" s="184">
        <f>'P. MENORES 2'!P15</f>
        <v>0</v>
      </c>
      <c r="R19" s="184">
        <f>'P. MENORES 2'!Q15</f>
        <v>0</v>
      </c>
      <c r="S19" s="182">
        <f t="shared" si="5"/>
        <v>0</v>
      </c>
      <c r="T19" s="182">
        <f t="shared" si="6"/>
        <v>0</v>
      </c>
      <c r="U19" s="182">
        <f t="shared" si="7"/>
        <v>0</v>
      </c>
    </row>
    <row r="20" spans="1:21" ht="25.25" customHeight="1">
      <c r="A20" s="179">
        <v>18</v>
      </c>
      <c r="B20" s="180">
        <f>'P. MENORES 2'!C16</f>
        <v>0</v>
      </c>
      <c r="C20" s="180" t="str">
        <f t="shared" ref="C20:C34" si="8">PROPER(B20)</f>
        <v>0</v>
      </c>
      <c r="D20" s="180">
        <f>'P. MENORES 2'!D16</f>
        <v>0</v>
      </c>
      <c r="E20" s="180" t="str">
        <f t="shared" ref="E20:E34" si="9">PROPER(D20)</f>
        <v>0</v>
      </c>
      <c r="F20" s="181">
        <f>'P. MENORES 2'!E16</f>
        <v>0</v>
      </c>
      <c r="G20" s="182">
        <f>'P. MENORES 2'!F16</f>
        <v>0</v>
      </c>
      <c r="H20" s="183">
        <f>'P. MENORES 2'!G16</f>
        <v>0</v>
      </c>
      <c r="I20" s="182" t="str">
        <f>'P. MENORES 2'!H16</f>
        <v/>
      </c>
      <c r="J20" s="184">
        <f>'P. MENORES 2'!I16</f>
        <v>0</v>
      </c>
      <c r="K20" s="184">
        <f>'P. MENORES 2'!J16</f>
        <v>0</v>
      </c>
      <c r="L20" s="184">
        <f>'P. MENORES 2'!K16</f>
        <v>0</v>
      </c>
      <c r="M20" s="184">
        <f>'P. MENORES 2'!L16</f>
        <v>0</v>
      </c>
      <c r="N20" s="184">
        <f>'P. MENORES 2'!M16</f>
        <v>0</v>
      </c>
      <c r="O20" s="184">
        <f>'P. MENORES 2'!N16</f>
        <v>0</v>
      </c>
      <c r="P20" s="184">
        <f>'P. MENORES 2'!O16</f>
        <v>0</v>
      </c>
      <c r="Q20" s="184">
        <f>'P. MENORES 2'!P16</f>
        <v>0</v>
      </c>
      <c r="R20" s="184">
        <f>'P. MENORES 2'!Q16</f>
        <v>0</v>
      </c>
      <c r="S20" s="182">
        <f t="shared" si="5"/>
        <v>0</v>
      </c>
      <c r="T20" s="182">
        <f t="shared" si="6"/>
        <v>0</v>
      </c>
      <c r="U20" s="182">
        <f t="shared" si="7"/>
        <v>0</v>
      </c>
    </row>
    <row r="21" spans="1:21" ht="25.25" customHeight="1">
      <c r="A21" s="179">
        <v>19</v>
      </c>
      <c r="B21" s="180">
        <f>'P. MENORES 2'!C17</f>
        <v>0</v>
      </c>
      <c r="C21" s="180" t="str">
        <f t="shared" si="8"/>
        <v>0</v>
      </c>
      <c r="D21" s="180">
        <f>'P. MENORES 2'!D17</f>
        <v>0</v>
      </c>
      <c r="E21" s="180" t="str">
        <f t="shared" si="9"/>
        <v>0</v>
      </c>
      <c r="F21" s="181">
        <f>'P. MENORES 2'!E17</f>
        <v>0</v>
      </c>
      <c r="G21" s="182">
        <f>'P. MENORES 2'!F17</f>
        <v>0</v>
      </c>
      <c r="H21" s="183">
        <f>'P. MENORES 2'!G17</f>
        <v>0</v>
      </c>
      <c r="I21" s="182" t="str">
        <f>'P. MENORES 2'!H17</f>
        <v/>
      </c>
      <c r="J21" s="184">
        <f>'P. MENORES 2'!I17</f>
        <v>0</v>
      </c>
      <c r="K21" s="184">
        <f>'P. MENORES 2'!J17</f>
        <v>0</v>
      </c>
      <c r="L21" s="184">
        <f>'P. MENORES 2'!K17</f>
        <v>0</v>
      </c>
      <c r="M21" s="184">
        <f>'P. MENORES 2'!L17</f>
        <v>0</v>
      </c>
      <c r="N21" s="184">
        <f>'P. MENORES 2'!M17</f>
        <v>0</v>
      </c>
      <c r="O21" s="184">
        <f>'P. MENORES 2'!N17</f>
        <v>0</v>
      </c>
      <c r="P21" s="184">
        <f>'P. MENORES 2'!O17</f>
        <v>0</v>
      </c>
      <c r="Q21" s="184">
        <f>'P. MENORES 2'!P17</f>
        <v>0</v>
      </c>
      <c r="R21" s="184">
        <f>'P. MENORES 2'!Q17</f>
        <v>0</v>
      </c>
      <c r="S21" s="182">
        <f t="shared" si="5"/>
        <v>0</v>
      </c>
      <c r="T21" s="182">
        <f t="shared" si="6"/>
        <v>0</v>
      </c>
      <c r="U21" s="182">
        <f t="shared" si="7"/>
        <v>0</v>
      </c>
    </row>
    <row r="22" spans="1:21" ht="25.25" customHeight="1">
      <c r="A22" s="179">
        <v>20</v>
      </c>
      <c r="B22" s="180">
        <f>'P. MENORES 2'!C18</f>
        <v>0</v>
      </c>
      <c r="C22" s="180" t="str">
        <f t="shared" si="8"/>
        <v>0</v>
      </c>
      <c r="D22" s="180">
        <f>'P. MENORES 2'!D18</f>
        <v>0</v>
      </c>
      <c r="E22" s="180" t="str">
        <f t="shared" si="9"/>
        <v>0</v>
      </c>
      <c r="F22" s="181">
        <f>'P. MENORES 2'!E18</f>
        <v>0</v>
      </c>
      <c r="G22" s="182">
        <f>'P. MENORES 2'!F18</f>
        <v>0</v>
      </c>
      <c r="H22" s="183">
        <f>'P. MENORES 2'!G18</f>
        <v>0</v>
      </c>
      <c r="I22" s="182" t="str">
        <f>'P. MENORES 2'!H18</f>
        <v/>
      </c>
      <c r="J22" s="184">
        <f>'P. MENORES 2'!I18</f>
        <v>0</v>
      </c>
      <c r="K22" s="184">
        <f>'P. MENORES 2'!J18</f>
        <v>0</v>
      </c>
      <c r="L22" s="184">
        <f>'P. MENORES 2'!K18</f>
        <v>0</v>
      </c>
      <c r="M22" s="184">
        <f>'P. MENORES 2'!L18</f>
        <v>0</v>
      </c>
      <c r="N22" s="184">
        <f>'P. MENORES 2'!M18</f>
        <v>0</v>
      </c>
      <c r="O22" s="184">
        <f>'P. MENORES 2'!N18</f>
        <v>0</v>
      </c>
      <c r="P22" s="184">
        <f>'P. MENORES 2'!O18</f>
        <v>0</v>
      </c>
      <c r="Q22" s="184">
        <f>'P. MENORES 2'!P18</f>
        <v>0</v>
      </c>
      <c r="R22" s="184">
        <f>'P. MENORES 2'!Q18</f>
        <v>0</v>
      </c>
      <c r="S22" s="182">
        <f t="shared" si="5"/>
        <v>0</v>
      </c>
      <c r="T22" s="182">
        <f t="shared" si="6"/>
        <v>0</v>
      </c>
      <c r="U22" s="182">
        <f t="shared" si="7"/>
        <v>0</v>
      </c>
    </row>
    <row r="23" spans="1:21" ht="25.25" customHeight="1">
      <c r="A23" s="179">
        <v>21</v>
      </c>
      <c r="B23" s="180">
        <f>'P. MENORES 2'!C19</f>
        <v>0</v>
      </c>
      <c r="C23" s="180" t="str">
        <f t="shared" si="8"/>
        <v>0</v>
      </c>
      <c r="D23" s="180">
        <f>'P. MENORES 2'!D19</f>
        <v>0</v>
      </c>
      <c r="E23" s="180" t="str">
        <f t="shared" si="9"/>
        <v>0</v>
      </c>
      <c r="F23" s="181">
        <f>'P. MENORES 2'!E19</f>
        <v>0</v>
      </c>
      <c r="G23" s="182">
        <f>'P. MENORES 2'!F19</f>
        <v>0</v>
      </c>
      <c r="H23" s="183">
        <f>'P. MENORES 2'!G19</f>
        <v>0</v>
      </c>
      <c r="I23" s="182" t="str">
        <f>'P. MENORES 2'!H19</f>
        <v/>
      </c>
      <c r="J23" s="184">
        <f>'P. MENORES 2'!I19</f>
        <v>0</v>
      </c>
      <c r="K23" s="184">
        <f>'P. MENORES 2'!J19</f>
        <v>0</v>
      </c>
      <c r="L23" s="184">
        <f>'P. MENORES 2'!K19</f>
        <v>0</v>
      </c>
      <c r="M23" s="184">
        <f>'P. MENORES 2'!L19</f>
        <v>0</v>
      </c>
      <c r="N23" s="184">
        <f>'P. MENORES 2'!M19</f>
        <v>0</v>
      </c>
      <c r="O23" s="184">
        <f>'P. MENORES 2'!N19</f>
        <v>0</v>
      </c>
      <c r="P23" s="184">
        <f>'P. MENORES 2'!O19</f>
        <v>0</v>
      </c>
      <c r="Q23" s="184">
        <f>'P. MENORES 2'!P19</f>
        <v>0</v>
      </c>
      <c r="R23" s="184">
        <f>'P. MENORES 2'!Q19</f>
        <v>0</v>
      </c>
      <c r="S23" s="182">
        <f t="shared" si="5"/>
        <v>0</v>
      </c>
      <c r="T23" s="182">
        <f t="shared" si="6"/>
        <v>0</v>
      </c>
      <c r="U23" s="182">
        <f t="shared" si="7"/>
        <v>0</v>
      </c>
    </row>
    <row r="24" spans="1:21" ht="25.25" customHeight="1">
      <c r="A24" s="179">
        <v>22</v>
      </c>
      <c r="B24" s="180">
        <f>'P. MENORES 2'!C20</f>
        <v>0</v>
      </c>
      <c r="C24" s="180" t="str">
        <f t="shared" si="8"/>
        <v>0</v>
      </c>
      <c r="D24" s="180">
        <f>'P. MENORES 2'!D20</f>
        <v>0</v>
      </c>
      <c r="E24" s="180" t="str">
        <f t="shared" si="9"/>
        <v>0</v>
      </c>
      <c r="F24" s="181">
        <f>'P. MENORES 2'!E20</f>
        <v>0</v>
      </c>
      <c r="G24" s="182">
        <f>'P. MENORES 2'!F20</f>
        <v>0</v>
      </c>
      <c r="H24" s="183">
        <f>'P. MENORES 2'!G20</f>
        <v>0</v>
      </c>
      <c r="I24" s="182" t="str">
        <f>'P. MENORES 2'!H20</f>
        <v/>
      </c>
      <c r="J24" s="184">
        <f>'P. MENORES 2'!I20</f>
        <v>0</v>
      </c>
      <c r="K24" s="184">
        <f>'P. MENORES 2'!J20</f>
        <v>0</v>
      </c>
      <c r="L24" s="184">
        <f>'P. MENORES 2'!K20</f>
        <v>0</v>
      </c>
      <c r="M24" s="184">
        <f>'P. MENORES 2'!L20</f>
        <v>0</v>
      </c>
      <c r="N24" s="184">
        <f>'P. MENORES 2'!M20</f>
        <v>0</v>
      </c>
      <c r="O24" s="184">
        <f>'P. MENORES 2'!N20</f>
        <v>0</v>
      </c>
      <c r="P24" s="184">
        <f>'P. MENORES 2'!O20</f>
        <v>0</v>
      </c>
      <c r="Q24" s="184">
        <f>'P. MENORES 2'!P20</f>
        <v>0</v>
      </c>
      <c r="R24" s="184">
        <f>'P. MENORES 2'!Q20</f>
        <v>0</v>
      </c>
      <c r="S24" s="182">
        <f t="shared" si="5"/>
        <v>0</v>
      </c>
      <c r="T24" s="182">
        <f t="shared" si="6"/>
        <v>0</v>
      </c>
      <c r="U24" s="182">
        <f t="shared" si="7"/>
        <v>0</v>
      </c>
    </row>
    <row r="25" spans="1:21" ht="25.25" customHeight="1">
      <c r="A25" s="179">
        <v>23</v>
      </c>
      <c r="B25" s="180">
        <f>'P. MENORES 2'!C21</f>
        <v>0</v>
      </c>
      <c r="C25" s="180" t="str">
        <f t="shared" si="8"/>
        <v>0</v>
      </c>
      <c r="D25" s="180">
        <f>'P. MENORES 2'!D21</f>
        <v>0</v>
      </c>
      <c r="E25" s="180" t="str">
        <f t="shared" si="9"/>
        <v>0</v>
      </c>
      <c r="F25" s="181">
        <f>'P. MENORES 2'!E21</f>
        <v>0</v>
      </c>
      <c r="G25" s="182">
        <f>'P. MENORES 2'!F21</f>
        <v>0</v>
      </c>
      <c r="H25" s="183">
        <f>'P. MENORES 2'!G21</f>
        <v>0</v>
      </c>
      <c r="I25" s="182" t="str">
        <f>'P. MENORES 2'!H21</f>
        <v/>
      </c>
      <c r="J25" s="184">
        <f>'P. MENORES 2'!I21</f>
        <v>0</v>
      </c>
      <c r="K25" s="184">
        <f>'P. MENORES 2'!J21</f>
        <v>0</v>
      </c>
      <c r="L25" s="184">
        <f>'P. MENORES 2'!K21</f>
        <v>0</v>
      </c>
      <c r="M25" s="184">
        <f>'P. MENORES 2'!L21</f>
        <v>0</v>
      </c>
      <c r="N25" s="184">
        <f>'P. MENORES 2'!M21</f>
        <v>0</v>
      </c>
      <c r="O25" s="184">
        <f>'P. MENORES 2'!N21</f>
        <v>0</v>
      </c>
      <c r="P25" s="184">
        <f>'P. MENORES 2'!O21</f>
        <v>0</v>
      </c>
      <c r="Q25" s="184">
        <f>'P. MENORES 2'!P21</f>
        <v>0</v>
      </c>
      <c r="R25" s="184">
        <f>'P. MENORES 2'!Q21</f>
        <v>0</v>
      </c>
      <c r="S25" s="182">
        <f t="shared" si="5"/>
        <v>0</v>
      </c>
      <c r="T25" s="182">
        <f t="shared" si="6"/>
        <v>0</v>
      </c>
      <c r="U25" s="182">
        <f t="shared" si="7"/>
        <v>0</v>
      </c>
    </row>
    <row r="26" spans="1:21" ht="25.25" customHeight="1">
      <c r="A26" s="179">
        <v>24</v>
      </c>
      <c r="B26" s="180">
        <f>'P. MENORES 2'!C22</f>
        <v>0</v>
      </c>
      <c r="C26" s="180" t="str">
        <f t="shared" si="8"/>
        <v>0</v>
      </c>
      <c r="D26" s="180">
        <f>'P. MENORES 2'!D22</f>
        <v>0</v>
      </c>
      <c r="E26" s="180" t="str">
        <f t="shared" si="9"/>
        <v>0</v>
      </c>
      <c r="F26" s="181">
        <f>'P. MENORES 2'!E22</f>
        <v>0</v>
      </c>
      <c r="G26" s="182">
        <f>'P. MENORES 2'!F22</f>
        <v>0</v>
      </c>
      <c r="H26" s="183">
        <f>'P. MENORES 2'!G22</f>
        <v>0</v>
      </c>
      <c r="I26" s="182" t="str">
        <f>'P. MENORES 2'!H22</f>
        <v/>
      </c>
      <c r="J26" s="184">
        <f>'P. MENORES 2'!I22</f>
        <v>0</v>
      </c>
      <c r="K26" s="184">
        <f>'P. MENORES 2'!J22</f>
        <v>0</v>
      </c>
      <c r="L26" s="184">
        <f>'P. MENORES 2'!K22</f>
        <v>0</v>
      </c>
      <c r="M26" s="184">
        <f>'P. MENORES 2'!L22</f>
        <v>0</v>
      </c>
      <c r="N26" s="184">
        <f>'P. MENORES 2'!M22</f>
        <v>0</v>
      </c>
      <c r="O26" s="184">
        <f>'P. MENORES 2'!N22</f>
        <v>0</v>
      </c>
      <c r="P26" s="184">
        <f>'P. MENORES 2'!O22</f>
        <v>0</v>
      </c>
      <c r="Q26" s="184">
        <f>'P. MENORES 2'!P22</f>
        <v>0</v>
      </c>
      <c r="R26" s="184">
        <f>'P. MENORES 2'!Q22</f>
        <v>0</v>
      </c>
      <c r="S26" s="182">
        <f t="shared" si="5"/>
        <v>0</v>
      </c>
      <c r="T26" s="182">
        <f t="shared" si="6"/>
        <v>0</v>
      </c>
      <c r="U26" s="182">
        <f t="shared" si="7"/>
        <v>0</v>
      </c>
    </row>
    <row r="27" spans="1:21" ht="25.25" customHeight="1">
      <c r="A27" s="179">
        <v>25</v>
      </c>
      <c r="B27" s="180">
        <f>'P. MENORES 2'!C23</f>
        <v>0</v>
      </c>
      <c r="C27" s="180" t="str">
        <f t="shared" si="8"/>
        <v>0</v>
      </c>
      <c r="D27" s="180">
        <f>'P. MENORES 2'!D23</f>
        <v>0</v>
      </c>
      <c r="E27" s="180" t="str">
        <f t="shared" si="9"/>
        <v>0</v>
      </c>
      <c r="F27" s="181">
        <f>'P. MENORES 2'!E23</f>
        <v>0</v>
      </c>
      <c r="G27" s="182">
        <f>'P. MENORES 2'!F23</f>
        <v>0</v>
      </c>
      <c r="H27" s="183">
        <f>'P. MENORES 2'!G23</f>
        <v>0</v>
      </c>
      <c r="I27" s="182" t="str">
        <f>'P. MENORES 2'!H23</f>
        <v/>
      </c>
      <c r="J27" s="184">
        <f>'P. MENORES 2'!I23</f>
        <v>0</v>
      </c>
      <c r="K27" s="184">
        <f>'P. MENORES 2'!J23</f>
        <v>0</v>
      </c>
      <c r="L27" s="184">
        <f>'P. MENORES 2'!K23</f>
        <v>0</v>
      </c>
      <c r="M27" s="184">
        <f>'P. MENORES 2'!L23</f>
        <v>0</v>
      </c>
      <c r="N27" s="184">
        <f>'P. MENORES 2'!M23</f>
        <v>0</v>
      </c>
      <c r="O27" s="184">
        <f>'P. MENORES 2'!N23</f>
        <v>0</v>
      </c>
      <c r="P27" s="184">
        <f>'P. MENORES 2'!O23</f>
        <v>0</v>
      </c>
      <c r="Q27" s="184">
        <f>'P. MENORES 2'!P23</f>
        <v>0</v>
      </c>
      <c r="R27" s="184">
        <f>'P. MENORES 2'!Q23</f>
        <v>0</v>
      </c>
      <c r="S27" s="182">
        <f t="shared" si="5"/>
        <v>0</v>
      </c>
      <c r="T27" s="182">
        <f t="shared" si="6"/>
        <v>0</v>
      </c>
      <c r="U27" s="182">
        <f t="shared" si="7"/>
        <v>0</v>
      </c>
    </row>
    <row r="28" spans="1:21" ht="25.25" customHeight="1">
      <c r="A28" s="179">
        <v>26</v>
      </c>
      <c r="B28" s="180">
        <f>'P. MENORES 2'!C24</f>
        <v>0</v>
      </c>
      <c r="C28" s="180" t="str">
        <f t="shared" si="8"/>
        <v>0</v>
      </c>
      <c r="D28" s="180">
        <f>'P. MENORES 2'!D24</f>
        <v>0</v>
      </c>
      <c r="E28" s="180" t="str">
        <f t="shared" si="9"/>
        <v>0</v>
      </c>
      <c r="F28" s="181">
        <f>'P. MENORES 2'!E24</f>
        <v>0</v>
      </c>
      <c r="G28" s="182">
        <f>'P. MENORES 2'!F24</f>
        <v>0</v>
      </c>
      <c r="H28" s="183">
        <f>'P. MENORES 2'!G24</f>
        <v>0</v>
      </c>
      <c r="I28" s="182" t="str">
        <f>'P. MENORES 2'!H24</f>
        <v/>
      </c>
      <c r="J28" s="184">
        <f>'P. MENORES 2'!I24</f>
        <v>0</v>
      </c>
      <c r="K28" s="184">
        <f>'P. MENORES 2'!J24</f>
        <v>0</v>
      </c>
      <c r="L28" s="184">
        <f>'P. MENORES 2'!K24</f>
        <v>0</v>
      </c>
      <c r="M28" s="184">
        <f>'P. MENORES 2'!L24</f>
        <v>0</v>
      </c>
      <c r="N28" s="184">
        <f>'P. MENORES 2'!M24</f>
        <v>0</v>
      </c>
      <c r="O28" s="184">
        <f>'P. MENORES 2'!N24</f>
        <v>0</v>
      </c>
      <c r="P28" s="184">
        <f>'P. MENORES 2'!O24</f>
        <v>0</v>
      </c>
      <c r="Q28" s="184">
        <f>'P. MENORES 2'!P24</f>
        <v>0</v>
      </c>
      <c r="R28" s="184">
        <f>'P. MENORES 2'!Q24</f>
        <v>0</v>
      </c>
      <c r="S28" s="182">
        <f t="shared" si="5"/>
        <v>0</v>
      </c>
      <c r="T28" s="182">
        <f t="shared" si="6"/>
        <v>0</v>
      </c>
      <c r="U28" s="182">
        <f t="shared" si="7"/>
        <v>0</v>
      </c>
    </row>
    <row r="29" spans="1:21" ht="25.25" customHeight="1">
      <c r="A29" s="179">
        <v>27</v>
      </c>
      <c r="B29" s="180">
        <f>'P. MENORES 2'!C25</f>
        <v>0</v>
      </c>
      <c r="C29" s="180" t="str">
        <f t="shared" si="8"/>
        <v>0</v>
      </c>
      <c r="D29" s="180">
        <f>'P. MENORES 2'!D25</f>
        <v>0</v>
      </c>
      <c r="E29" s="180" t="str">
        <f t="shared" si="9"/>
        <v>0</v>
      </c>
      <c r="F29" s="181">
        <f>'P. MENORES 2'!E25</f>
        <v>0</v>
      </c>
      <c r="G29" s="182">
        <f>'P. MENORES 2'!F25</f>
        <v>0</v>
      </c>
      <c r="H29" s="183">
        <f>'P. MENORES 2'!G25</f>
        <v>0</v>
      </c>
      <c r="I29" s="182" t="str">
        <f>'P. MENORES 2'!H25</f>
        <v/>
      </c>
      <c r="J29" s="184">
        <f>'P. MENORES 2'!I25</f>
        <v>0</v>
      </c>
      <c r="K29" s="184">
        <f>'P. MENORES 2'!J25</f>
        <v>0</v>
      </c>
      <c r="L29" s="184">
        <f>'P. MENORES 2'!K25</f>
        <v>0</v>
      </c>
      <c r="M29" s="184">
        <f>'P. MENORES 2'!L25</f>
        <v>0</v>
      </c>
      <c r="N29" s="184">
        <f>'P. MENORES 2'!M25</f>
        <v>0</v>
      </c>
      <c r="O29" s="184">
        <f>'P. MENORES 2'!N25</f>
        <v>0</v>
      </c>
      <c r="P29" s="184">
        <f>'P. MENORES 2'!O25</f>
        <v>0</v>
      </c>
      <c r="Q29" s="184">
        <f>'P. MENORES 2'!P25</f>
        <v>0</v>
      </c>
      <c r="R29" s="184">
        <f>'P. MENORES 2'!Q25</f>
        <v>0</v>
      </c>
      <c r="S29" s="182">
        <f t="shared" si="5"/>
        <v>0</v>
      </c>
      <c r="T29" s="182">
        <f t="shared" si="6"/>
        <v>0</v>
      </c>
      <c r="U29" s="182">
        <f t="shared" si="7"/>
        <v>0</v>
      </c>
    </row>
    <row r="30" spans="1:21" ht="25.25" customHeight="1">
      <c r="A30" s="179">
        <v>28</v>
      </c>
      <c r="B30" s="180">
        <f>'P. MENORES 2'!C26</f>
        <v>0</v>
      </c>
      <c r="C30" s="180" t="str">
        <f t="shared" si="8"/>
        <v>0</v>
      </c>
      <c r="D30" s="180">
        <f>'P. MENORES 2'!D26</f>
        <v>0</v>
      </c>
      <c r="E30" s="180" t="str">
        <f t="shared" si="9"/>
        <v>0</v>
      </c>
      <c r="F30" s="181">
        <f>'P. MENORES 2'!E26</f>
        <v>0</v>
      </c>
      <c r="G30" s="182">
        <f>'P. MENORES 2'!F26</f>
        <v>0</v>
      </c>
      <c r="H30" s="183">
        <f>'P. MENORES 2'!G26</f>
        <v>0</v>
      </c>
      <c r="I30" s="182" t="str">
        <f>'P. MENORES 2'!H26</f>
        <v/>
      </c>
      <c r="J30" s="184">
        <f>'P. MENORES 2'!I26</f>
        <v>0</v>
      </c>
      <c r="K30" s="184">
        <f>'P. MENORES 2'!J26</f>
        <v>0</v>
      </c>
      <c r="L30" s="184">
        <f>'P. MENORES 2'!K26</f>
        <v>0</v>
      </c>
      <c r="M30" s="184">
        <f>'P. MENORES 2'!L26</f>
        <v>0</v>
      </c>
      <c r="N30" s="184">
        <f>'P. MENORES 2'!M26</f>
        <v>0</v>
      </c>
      <c r="O30" s="184">
        <f>'P. MENORES 2'!N26</f>
        <v>0</v>
      </c>
      <c r="P30" s="184">
        <f>'P. MENORES 2'!O26</f>
        <v>0</v>
      </c>
      <c r="Q30" s="184">
        <f>'P. MENORES 2'!P26</f>
        <v>0</v>
      </c>
      <c r="R30" s="184">
        <f>'P. MENORES 2'!Q26</f>
        <v>0</v>
      </c>
      <c r="S30" s="182">
        <f t="shared" si="5"/>
        <v>0</v>
      </c>
      <c r="T30" s="182">
        <f t="shared" si="6"/>
        <v>0</v>
      </c>
      <c r="U30" s="182">
        <f t="shared" si="7"/>
        <v>0</v>
      </c>
    </row>
    <row r="31" spans="1:21" ht="25.25" customHeight="1">
      <c r="A31" s="179">
        <v>29</v>
      </c>
      <c r="B31" s="180">
        <f>'P. MENORES 2'!C27</f>
        <v>0</v>
      </c>
      <c r="C31" s="180" t="str">
        <f t="shared" si="8"/>
        <v>0</v>
      </c>
      <c r="D31" s="180">
        <f>'P. MENORES 2'!D27</f>
        <v>0</v>
      </c>
      <c r="E31" s="180" t="str">
        <f t="shared" si="9"/>
        <v>0</v>
      </c>
      <c r="F31" s="181">
        <f>'P. MENORES 2'!E27</f>
        <v>0</v>
      </c>
      <c r="G31" s="182">
        <f>'P. MENORES 2'!F27</f>
        <v>0</v>
      </c>
      <c r="H31" s="183">
        <f>'P. MENORES 2'!G27</f>
        <v>0</v>
      </c>
      <c r="I31" s="182" t="str">
        <f>'P. MENORES 2'!H27</f>
        <v/>
      </c>
      <c r="J31" s="184">
        <f>'P. MENORES 2'!I27</f>
        <v>0</v>
      </c>
      <c r="K31" s="184">
        <f>'P. MENORES 2'!J27</f>
        <v>0</v>
      </c>
      <c r="L31" s="184">
        <f>'P. MENORES 2'!K27</f>
        <v>0</v>
      </c>
      <c r="M31" s="184">
        <f>'P. MENORES 2'!L27</f>
        <v>0</v>
      </c>
      <c r="N31" s="184">
        <f>'P. MENORES 2'!M27</f>
        <v>0</v>
      </c>
      <c r="O31" s="184">
        <f>'P. MENORES 2'!N27</f>
        <v>0</v>
      </c>
      <c r="P31" s="184">
        <f>'P. MENORES 2'!O27</f>
        <v>0</v>
      </c>
      <c r="Q31" s="184">
        <f>'P. MENORES 2'!P27</f>
        <v>0</v>
      </c>
      <c r="R31" s="184">
        <f>'P. MENORES 2'!Q27</f>
        <v>0</v>
      </c>
      <c r="S31" s="182">
        <f t="shared" si="5"/>
        <v>0</v>
      </c>
      <c r="T31" s="182">
        <f t="shared" si="6"/>
        <v>0</v>
      </c>
      <c r="U31" s="182">
        <f t="shared" si="7"/>
        <v>0</v>
      </c>
    </row>
    <row r="32" spans="1:21" ht="25.25" customHeight="1">
      <c r="A32" s="179">
        <v>30</v>
      </c>
      <c r="B32" s="180">
        <f>'P. MENORES 2'!C28</f>
        <v>0</v>
      </c>
      <c r="C32" s="180" t="str">
        <f t="shared" si="8"/>
        <v>0</v>
      </c>
      <c r="D32" s="180">
        <f>'P. MENORES 2'!D28</f>
        <v>0</v>
      </c>
      <c r="E32" s="180" t="str">
        <f t="shared" si="9"/>
        <v>0</v>
      </c>
      <c r="F32" s="181">
        <f>'P. MENORES 2'!E28</f>
        <v>0</v>
      </c>
      <c r="G32" s="182">
        <f>'P. MENORES 2'!F28</f>
        <v>0</v>
      </c>
      <c r="H32" s="183">
        <f>'P. MENORES 2'!G28</f>
        <v>0</v>
      </c>
      <c r="I32" s="182" t="str">
        <f>'P. MENORES 2'!H28</f>
        <v/>
      </c>
      <c r="J32" s="184">
        <f>'P. MENORES 2'!I28</f>
        <v>0</v>
      </c>
      <c r="K32" s="184">
        <f>'P. MENORES 2'!J28</f>
        <v>0</v>
      </c>
      <c r="L32" s="184">
        <f>'P. MENORES 2'!K28</f>
        <v>0</v>
      </c>
      <c r="M32" s="184">
        <f>'P. MENORES 2'!L28</f>
        <v>0</v>
      </c>
      <c r="N32" s="184">
        <f>'P. MENORES 2'!M28</f>
        <v>0</v>
      </c>
      <c r="O32" s="184">
        <f>'P. MENORES 2'!N28</f>
        <v>0</v>
      </c>
      <c r="P32" s="184">
        <f>'P. MENORES 2'!O28</f>
        <v>0</v>
      </c>
      <c r="Q32" s="184">
        <f>'P. MENORES 2'!P28</f>
        <v>0</v>
      </c>
      <c r="R32" s="184">
        <f>'P. MENORES 2'!Q28</f>
        <v>0</v>
      </c>
      <c r="S32" s="182">
        <f t="shared" si="5"/>
        <v>0</v>
      </c>
      <c r="T32" s="182">
        <f t="shared" si="6"/>
        <v>0</v>
      </c>
      <c r="U32" s="182">
        <f t="shared" si="7"/>
        <v>0</v>
      </c>
    </row>
    <row r="33" spans="1:21" ht="25.25" customHeight="1">
      <c r="A33" s="179">
        <v>31</v>
      </c>
      <c r="B33" s="180">
        <f>'P. MENORES 2'!C29</f>
        <v>0</v>
      </c>
      <c r="C33" s="180" t="str">
        <f t="shared" si="8"/>
        <v>0</v>
      </c>
      <c r="D33" s="180">
        <f>'P. MENORES 2'!D29</f>
        <v>0</v>
      </c>
      <c r="E33" s="180" t="str">
        <f t="shared" si="9"/>
        <v>0</v>
      </c>
      <c r="F33" s="181">
        <f>'P. MENORES 2'!E29</f>
        <v>0</v>
      </c>
      <c r="G33" s="182">
        <f>'P. MENORES 2'!F29</f>
        <v>0</v>
      </c>
      <c r="H33" s="183">
        <f>'P. MENORES 2'!G29</f>
        <v>0</v>
      </c>
      <c r="I33" s="182" t="str">
        <f>'P. MENORES 2'!H29</f>
        <v/>
      </c>
      <c r="J33" s="184">
        <f>'P. MENORES 2'!I29</f>
        <v>0</v>
      </c>
      <c r="K33" s="184">
        <f>'P. MENORES 2'!J29</f>
        <v>0</v>
      </c>
      <c r="L33" s="184">
        <f>'P. MENORES 2'!K29</f>
        <v>0</v>
      </c>
      <c r="M33" s="184">
        <f>'P. MENORES 2'!L29</f>
        <v>0</v>
      </c>
      <c r="N33" s="184">
        <f>'P. MENORES 2'!M29</f>
        <v>0</v>
      </c>
      <c r="O33" s="184">
        <f>'P. MENORES 2'!N29</f>
        <v>0</v>
      </c>
      <c r="P33" s="184">
        <f>'P. MENORES 2'!O29</f>
        <v>0</v>
      </c>
      <c r="Q33" s="184">
        <f>'P. MENORES 2'!P29</f>
        <v>0</v>
      </c>
      <c r="R33" s="184">
        <f>'P. MENORES 2'!Q29</f>
        <v>0</v>
      </c>
      <c r="S33" s="182">
        <f t="shared" si="5"/>
        <v>0</v>
      </c>
      <c r="T33" s="182">
        <f t="shared" si="6"/>
        <v>0</v>
      </c>
      <c r="U33" s="182">
        <f t="shared" si="7"/>
        <v>0</v>
      </c>
    </row>
    <row r="34" spans="1:21" ht="25.25" customHeight="1">
      <c r="A34" s="179">
        <v>32</v>
      </c>
      <c r="B34" s="180">
        <f>'P. MENORES 2'!C30</f>
        <v>0</v>
      </c>
      <c r="C34" s="180" t="str">
        <f t="shared" si="8"/>
        <v>0</v>
      </c>
      <c r="D34" s="180">
        <f>'P. MENORES 2'!D30</f>
        <v>0</v>
      </c>
      <c r="E34" s="180" t="str">
        <f t="shared" si="9"/>
        <v>0</v>
      </c>
      <c r="F34" s="181">
        <f>'P. MENORES 2'!E30</f>
        <v>0</v>
      </c>
      <c r="G34" s="182">
        <f>'P. MENORES 2'!F30</f>
        <v>0</v>
      </c>
      <c r="H34" s="183">
        <f>'P. MENORES 2'!G30</f>
        <v>0</v>
      </c>
      <c r="I34" s="182" t="str">
        <f>'P. MENORES 2'!H30</f>
        <v/>
      </c>
      <c r="J34" s="184">
        <f>'P. MENORES 2'!I30</f>
        <v>0</v>
      </c>
      <c r="K34" s="184">
        <f>'P. MENORES 2'!J30</f>
        <v>0</v>
      </c>
      <c r="L34" s="184">
        <f>'P. MENORES 2'!K30</f>
        <v>0</v>
      </c>
      <c r="M34" s="184">
        <f>'P. MENORES 2'!L30</f>
        <v>0</v>
      </c>
      <c r="N34" s="184">
        <f>'P. MENORES 2'!M30</f>
        <v>0</v>
      </c>
      <c r="O34" s="184">
        <f>'P. MENORES 2'!N30</f>
        <v>0</v>
      </c>
      <c r="P34" s="184">
        <f>'P. MENORES 2'!O30</f>
        <v>0</v>
      </c>
      <c r="Q34" s="184">
        <f>'P. MENORES 2'!P30</f>
        <v>0</v>
      </c>
      <c r="R34" s="184">
        <f>'P. MENORES 2'!Q30</f>
        <v>0</v>
      </c>
      <c r="S34" s="182">
        <f t="shared" si="5"/>
        <v>0</v>
      </c>
      <c r="T34" s="182">
        <f t="shared" si="6"/>
        <v>0</v>
      </c>
      <c r="U34" s="182">
        <f t="shared" si="7"/>
        <v>0</v>
      </c>
    </row>
    <row r="35" spans="1:21" ht="15.75" customHeight="1">
      <c r="J35" s="177"/>
    </row>
    <row r="36" spans="1:21" ht="15.75" customHeight="1">
      <c r="J36" s="177"/>
    </row>
    <row r="37" spans="1:21" ht="15.75" customHeight="1">
      <c r="J37" s="177"/>
    </row>
    <row r="38" spans="1:21" ht="15.75" customHeight="1">
      <c r="J38" s="177"/>
    </row>
    <row r="39" spans="1:21" ht="15.75" customHeight="1">
      <c r="J39" s="177"/>
    </row>
    <row r="40" spans="1:21" ht="15.75" customHeight="1">
      <c r="J40" s="177"/>
    </row>
    <row r="41" spans="1:21" ht="15.75" customHeight="1">
      <c r="J41" s="177"/>
    </row>
    <row r="42" spans="1:21" ht="15.75" customHeight="1">
      <c r="J42" s="177"/>
    </row>
    <row r="43" spans="1:21" ht="15.75" customHeight="1">
      <c r="J43" s="177"/>
    </row>
    <row r="44" spans="1:21" ht="15.75" customHeight="1">
      <c r="J44" s="177"/>
    </row>
    <row r="45" spans="1:21" ht="15.75" customHeight="1">
      <c r="J45" s="177"/>
    </row>
    <row r="46" spans="1:21" ht="15.75" customHeight="1">
      <c r="J46" s="177"/>
    </row>
    <row r="47" spans="1:21" ht="15.75" customHeight="1">
      <c r="J47" s="177"/>
    </row>
    <row r="48" spans="1:21" ht="15.75" customHeight="1">
      <c r="J48" s="177"/>
    </row>
    <row r="49" spans="10:10" ht="15.75" customHeight="1">
      <c r="J49" s="177"/>
    </row>
    <row r="50" spans="10:10" ht="15.75" customHeight="1">
      <c r="J50" s="177"/>
    </row>
    <row r="51" spans="10:10" ht="15.75" customHeight="1">
      <c r="J51" s="177"/>
    </row>
    <row r="52" spans="10:10" ht="15.75" customHeight="1">
      <c r="J52" s="177"/>
    </row>
    <row r="53" spans="10:10" ht="15.75" customHeight="1"/>
    <row r="54" spans="10:10" ht="15.75" customHeight="1"/>
    <row r="55" spans="10:10" ht="15.75" customHeight="1"/>
    <row r="56" spans="10:10" ht="15.75" customHeight="1"/>
    <row r="57" spans="10:10" ht="15.75" customHeight="1"/>
    <row r="58" spans="10:10" ht="15.75" customHeight="1"/>
    <row r="59" spans="10:10" ht="15.75" customHeight="1"/>
    <row r="60" spans="10:10" ht="15.75" customHeight="1"/>
    <row r="61" spans="10:10" ht="15.75" customHeight="1"/>
    <row r="62" spans="10:10" ht="15.75" customHeight="1"/>
    <row r="63" spans="10:10" ht="15.75" customHeight="1"/>
    <row r="64" spans="10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hfIpsqoE5SvlRn9uYoIgiFrVWoquOrbps8Qg7YCRRrM3P1k2/zni/U3hmsD1auWe+32zXoBJ93/ElZqDChjjoQ==" saltValue="A8aH9qweejRqXlhk/JR75w==" spinCount="100000" sheet="1" objects="1" scenarios="1" selectLockedCells="1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30888-FC42-4B32-843E-612D076F6028}">
  <sheetPr>
    <tabColor rgb="FFFFFF00"/>
  </sheetPr>
  <dimension ref="A1:Y1000"/>
  <sheetViews>
    <sheetView topLeftCell="A5" zoomScale="46" zoomScaleNormal="46" workbookViewId="0">
      <selection activeCell="D9" sqref="D9:F9"/>
    </sheetView>
  </sheetViews>
  <sheetFormatPr baseColWidth="10" defaultColWidth="14.36328125" defaultRowHeight="15" customHeight="1"/>
  <cols>
    <col min="1" max="1" width="3" style="38" customWidth="1"/>
    <col min="2" max="2" width="9" style="38" customWidth="1"/>
    <col min="3" max="3" width="51.36328125" style="38" customWidth="1"/>
    <col min="4" max="4" width="23.36328125" style="38" customWidth="1"/>
    <col min="5" max="5" width="19.90625" style="38" customWidth="1"/>
    <col min="6" max="6" width="15.7265625" style="38" customWidth="1"/>
    <col min="7" max="7" width="24.7265625" style="38" customWidth="1"/>
    <col min="8" max="8" width="25.7265625" style="38" customWidth="1"/>
    <col min="9" max="9" width="15.7265625" style="38" customWidth="1"/>
    <col min="10" max="10" width="24.7265625" style="38" customWidth="1"/>
    <col min="11" max="11" width="20.90625" style="38" customWidth="1"/>
    <col min="12" max="12" width="23.08984375" style="38" customWidth="1"/>
    <col min="13" max="13" width="24.7265625" style="38" customWidth="1"/>
    <col min="14" max="17" width="20.7265625" style="38" customWidth="1"/>
    <col min="18" max="18" width="18.90625" style="38" customWidth="1"/>
    <col min="19" max="20" width="11.08984375" style="38" customWidth="1"/>
    <col min="21" max="21" width="11.36328125" style="38" customWidth="1"/>
    <col min="22" max="25" width="4.08984375" style="38" customWidth="1"/>
    <col min="26" max="16384" width="14.36328125" style="38"/>
  </cols>
  <sheetData>
    <row r="1" spans="1:25" ht="12" customHeight="1" thickBot="1">
      <c r="A1" s="36"/>
      <c r="B1" s="36"/>
      <c r="C1" s="36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7.65" customHeight="1">
      <c r="A2" s="39"/>
      <c r="B2" s="116" t="s">
        <v>0</v>
      </c>
      <c r="C2" s="380" t="s">
        <v>1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117"/>
      <c r="R2" s="39"/>
      <c r="S2" s="39"/>
      <c r="T2" s="39"/>
      <c r="U2" s="40">
        <v>3500</v>
      </c>
      <c r="V2" s="39"/>
      <c r="W2" s="39"/>
      <c r="X2" s="39"/>
      <c r="Y2" s="39"/>
    </row>
    <row r="3" spans="1:25" ht="67.400000000000006" customHeight="1">
      <c r="A3" s="39"/>
      <c r="B3" s="118"/>
      <c r="C3" s="431" t="s">
        <v>72</v>
      </c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119"/>
      <c r="R3" s="39"/>
      <c r="S3" s="39"/>
      <c r="T3" s="39"/>
      <c r="U3" s="39"/>
      <c r="V3" s="39"/>
      <c r="W3" s="39"/>
      <c r="X3" s="39"/>
      <c r="Y3" s="39"/>
    </row>
    <row r="4" spans="1:25" ht="14.25" customHeight="1" thickBot="1">
      <c r="A4" s="36"/>
      <c r="B4" s="120"/>
      <c r="C4" s="121"/>
      <c r="D4" s="121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  <c r="R4" s="36"/>
      <c r="S4" s="36"/>
      <c r="T4" s="36"/>
      <c r="U4" s="36"/>
      <c r="V4" s="36"/>
      <c r="W4" s="36"/>
      <c r="X4" s="36"/>
      <c r="Y4" s="36"/>
    </row>
    <row r="5" spans="1:25" ht="55.5" customHeight="1" thickBot="1">
      <c r="A5" s="41"/>
      <c r="B5" s="390" t="s">
        <v>2</v>
      </c>
      <c r="C5" s="391"/>
      <c r="D5" s="432" t="s">
        <v>71</v>
      </c>
      <c r="E5" s="432"/>
      <c r="F5" s="432"/>
      <c r="G5" s="129" t="s">
        <v>3</v>
      </c>
      <c r="H5" s="433" t="s">
        <v>243</v>
      </c>
      <c r="I5" s="434"/>
      <c r="J5" s="135" t="s">
        <v>4</v>
      </c>
      <c r="K5" s="435" t="s">
        <v>244</v>
      </c>
      <c r="L5" s="436"/>
      <c r="M5" s="139" t="s">
        <v>5</v>
      </c>
      <c r="N5" s="437" t="s">
        <v>246</v>
      </c>
      <c r="O5" s="438"/>
      <c r="P5" s="438"/>
      <c r="Q5" s="439"/>
      <c r="R5" s="41"/>
      <c r="S5" s="41"/>
      <c r="T5" s="41"/>
      <c r="U5" s="41"/>
      <c r="V5" s="41"/>
      <c r="W5" s="41"/>
      <c r="X5" s="41"/>
      <c r="Y5" s="41"/>
    </row>
    <row r="6" spans="1:25" ht="7.5" customHeight="1" thickBot="1">
      <c r="A6" s="41"/>
      <c r="B6" s="125"/>
      <c r="C6" s="126"/>
      <c r="D6" s="63"/>
      <c r="E6" s="64"/>
      <c r="F6" s="64"/>
      <c r="G6" s="130"/>
      <c r="H6" s="65"/>
      <c r="I6" s="65"/>
      <c r="J6" s="136"/>
      <c r="K6" s="147"/>
      <c r="L6" s="148"/>
      <c r="M6" s="136"/>
      <c r="N6" s="63"/>
      <c r="O6" s="63"/>
      <c r="P6" s="90"/>
      <c r="Q6" s="91"/>
      <c r="R6" s="41"/>
      <c r="S6" s="41"/>
      <c r="T6" s="41"/>
      <c r="U6" s="41"/>
      <c r="V6" s="41"/>
      <c r="W6" s="41"/>
      <c r="X6" s="41"/>
      <c r="Y6" s="41"/>
    </row>
    <row r="7" spans="1:25" ht="30" customHeight="1">
      <c r="A7" s="41"/>
      <c r="B7" s="392" t="s">
        <v>6</v>
      </c>
      <c r="C7" s="393"/>
      <c r="D7" s="343"/>
      <c r="E7" s="344"/>
      <c r="F7" s="345"/>
      <c r="G7" s="131" t="s">
        <v>7</v>
      </c>
      <c r="H7" s="444"/>
      <c r="I7" s="445"/>
      <c r="J7" s="137" t="s">
        <v>8</v>
      </c>
      <c r="K7" s="343"/>
      <c r="L7" s="345"/>
      <c r="M7" s="137" t="s">
        <v>9</v>
      </c>
      <c r="N7" s="359"/>
      <c r="O7" s="360"/>
      <c r="P7" s="382" t="s">
        <v>24</v>
      </c>
      <c r="Q7" s="383"/>
      <c r="R7" s="41"/>
      <c r="S7" s="41"/>
      <c r="T7" s="41"/>
      <c r="U7" s="41"/>
      <c r="V7" s="41"/>
      <c r="W7" s="41"/>
      <c r="X7" s="41"/>
      <c r="Y7" s="41"/>
    </row>
    <row r="8" spans="1:25" ht="30" customHeight="1">
      <c r="A8" s="41"/>
      <c r="B8" s="392" t="s">
        <v>10</v>
      </c>
      <c r="C8" s="393"/>
      <c r="D8" s="343"/>
      <c r="E8" s="344"/>
      <c r="F8" s="345"/>
      <c r="G8" s="131" t="s">
        <v>68</v>
      </c>
      <c r="H8" s="339"/>
      <c r="I8" s="340"/>
      <c r="J8" s="137" t="s">
        <v>12</v>
      </c>
      <c r="K8" s="343"/>
      <c r="L8" s="345"/>
      <c r="M8" s="137" t="s">
        <v>13</v>
      </c>
      <c r="N8" s="359"/>
      <c r="O8" s="360"/>
      <c r="P8" s="384"/>
      <c r="Q8" s="385"/>
      <c r="R8" s="41"/>
      <c r="S8" s="41"/>
      <c r="T8" s="41"/>
      <c r="U8" s="41"/>
      <c r="V8" s="41"/>
      <c r="W8" s="41"/>
      <c r="X8" s="41"/>
      <c r="Y8" s="41"/>
    </row>
    <row r="9" spans="1:25" ht="30" customHeight="1">
      <c r="A9" s="41"/>
      <c r="B9" s="392" t="s">
        <v>14</v>
      </c>
      <c r="C9" s="393"/>
      <c r="D9" s="343"/>
      <c r="E9" s="344"/>
      <c r="F9" s="345"/>
      <c r="G9" s="132" t="s">
        <v>15</v>
      </c>
      <c r="H9" s="339"/>
      <c r="I9" s="340"/>
      <c r="J9" s="137" t="s">
        <v>16</v>
      </c>
      <c r="K9" s="343"/>
      <c r="L9" s="345"/>
      <c r="M9" s="137" t="s">
        <v>17</v>
      </c>
      <c r="N9" s="359"/>
      <c r="O9" s="360"/>
      <c r="P9" s="384"/>
      <c r="Q9" s="385"/>
      <c r="R9" s="41"/>
      <c r="S9" s="41"/>
      <c r="T9" s="41"/>
      <c r="U9" s="41"/>
      <c r="V9" s="41"/>
      <c r="W9" s="41"/>
      <c r="X9" s="41"/>
      <c r="Y9" s="41"/>
    </row>
    <row r="10" spans="1:25" ht="30" customHeight="1" thickBot="1">
      <c r="A10" s="41"/>
      <c r="B10" s="394" t="s">
        <v>18</v>
      </c>
      <c r="C10" s="395"/>
      <c r="D10" s="346"/>
      <c r="E10" s="347"/>
      <c r="F10" s="348"/>
      <c r="G10" s="133" t="s">
        <v>15</v>
      </c>
      <c r="H10" s="341"/>
      <c r="I10" s="342"/>
      <c r="J10" s="138" t="s">
        <v>19</v>
      </c>
      <c r="K10" s="346"/>
      <c r="L10" s="348"/>
      <c r="M10" s="138" t="s">
        <v>15</v>
      </c>
      <c r="N10" s="361"/>
      <c r="O10" s="362"/>
      <c r="P10" s="386"/>
      <c r="Q10" s="387"/>
      <c r="R10" s="41"/>
      <c r="S10" s="41"/>
      <c r="T10" s="41"/>
      <c r="U10" s="41"/>
      <c r="V10" s="41"/>
      <c r="W10" s="41"/>
      <c r="X10" s="41"/>
      <c r="Y10" s="41"/>
    </row>
    <row r="11" spans="1:25" ht="93.65" customHeight="1" thickBot="1">
      <c r="A11" s="41"/>
      <c r="B11" s="350" t="s">
        <v>20</v>
      </c>
      <c r="C11" s="351"/>
      <c r="D11" s="378"/>
      <c r="E11" s="378"/>
      <c r="F11" s="378"/>
      <c r="G11" s="134" t="s">
        <v>21</v>
      </c>
      <c r="H11" s="349"/>
      <c r="I11" s="349"/>
      <c r="J11" s="134" t="s">
        <v>22</v>
      </c>
      <c r="K11" s="378"/>
      <c r="L11" s="378"/>
      <c r="M11" s="134" t="s">
        <v>23</v>
      </c>
      <c r="N11" s="377"/>
      <c r="O11" s="377"/>
      <c r="P11" s="375">
        <f>H42</f>
        <v>0</v>
      </c>
      <c r="Q11" s="376"/>
      <c r="R11" s="41"/>
      <c r="S11" s="41"/>
      <c r="T11" s="43"/>
      <c r="U11" s="41"/>
      <c r="V11" s="41"/>
      <c r="W11" s="41"/>
      <c r="X11" s="41"/>
      <c r="Y11" s="41"/>
    </row>
    <row r="12" spans="1:25" ht="12" customHeight="1" thickBot="1">
      <c r="A12" s="36"/>
      <c r="B12" s="127"/>
      <c r="C12" s="128"/>
      <c r="D12" s="59"/>
      <c r="E12" s="60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1"/>
      <c r="R12" s="36"/>
      <c r="S12" s="36"/>
      <c r="T12" s="36"/>
      <c r="U12" s="36"/>
      <c r="V12" s="36"/>
      <c r="W12" s="36"/>
      <c r="X12" s="36"/>
      <c r="Y12" s="36"/>
    </row>
    <row r="13" spans="1:25" ht="15" customHeight="1">
      <c r="A13" s="43"/>
      <c r="B13" s="352" t="s">
        <v>25</v>
      </c>
      <c r="C13" s="354" t="s">
        <v>26</v>
      </c>
      <c r="D13" s="356" t="s">
        <v>27</v>
      </c>
      <c r="E13" s="356" t="s">
        <v>28</v>
      </c>
      <c r="F13" s="371" t="s">
        <v>29</v>
      </c>
      <c r="G13" s="372"/>
      <c r="H13" s="356" t="s">
        <v>30</v>
      </c>
      <c r="I13" s="356" t="s">
        <v>31</v>
      </c>
      <c r="J13" s="365" t="s">
        <v>49</v>
      </c>
      <c r="K13" s="366"/>
      <c r="L13" s="366"/>
      <c r="M13" s="366"/>
      <c r="N13" s="366"/>
      <c r="O13" s="366"/>
      <c r="P13" s="366"/>
      <c r="Q13" s="367"/>
      <c r="R13" s="43"/>
      <c r="S13" s="43"/>
      <c r="T13" s="43"/>
      <c r="U13" s="43"/>
      <c r="V13" s="43"/>
      <c r="W13" s="43"/>
      <c r="X13" s="43"/>
      <c r="Y13" s="43"/>
    </row>
    <row r="14" spans="1:25" ht="6" customHeight="1">
      <c r="A14" s="43"/>
      <c r="B14" s="353"/>
      <c r="C14" s="355"/>
      <c r="D14" s="357"/>
      <c r="E14" s="358"/>
      <c r="F14" s="373"/>
      <c r="G14" s="374"/>
      <c r="H14" s="357"/>
      <c r="I14" s="379"/>
      <c r="J14" s="368"/>
      <c r="K14" s="369"/>
      <c r="L14" s="369"/>
      <c r="M14" s="369"/>
      <c r="N14" s="369"/>
      <c r="O14" s="369"/>
      <c r="P14" s="369"/>
      <c r="Q14" s="370"/>
      <c r="R14" s="43"/>
      <c r="S14" s="43"/>
      <c r="T14" s="43"/>
      <c r="U14" s="43"/>
      <c r="V14" s="43"/>
      <c r="W14" s="43"/>
      <c r="X14" s="43"/>
      <c r="Y14" s="43"/>
    </row>
    <row r="15" spans="1:25" ht="55.25" customHeight="1" thickBot="1">
      <c r="A15" s="43"/>
      <c r="B15" s="353"/>
      <c r="C15" s="355"/>
      <c r="D15" s="357"/>
      <c r="E15" s="188">
        <v>40179</v>
      </c>
      <c r="F15" s="108" t="s">
        <v>33</v>
      </c>
      <c r="G15" s="108" t="s">
        <v>34</v>
      </c>
      <c r="H15" s="357"/>
      <c r="I15" s="379"/>
      <c r="J15" s="109" t="s">
        <v>83</v>
      </c>
      <c r="K15" s="109" t="s">
        <v>84</v>
      </c>
      <c r="L15" s="109" t="s">
        <v>251</v>
      </c>
      <c r="M15" s="109" t="s">
        <v>85</v>
      </c>
      <c r="N15" s="109" t="s">
        <v>86</v>
      </c>
      <c r="O15" s="109" t="s">
        <v>252</v>
      </c>
      <c r="P15" s="109" t="s">
        <v>69</v>
      </c>
      <c r="Q15" s="109" t="s">
        <v>69</v>
      </c>
      <c r="R15" s="48"/>
      <c r="S15" s="48">
        <v>45474</v>
      </c>
      <c r="T15" s="43"/>
      <c r="U15" s="43"/>
      <c r="V15" s="43"/>
      <c r="W15" s="43"/>
      <c r="X15" s="43"/>
      <c r="Y15" s="43"/>
    </row>
    <row r="16" spans="1:25" ht="30" customHeight="1">
      <c r="A16" s="36"/>
      <c r="B16" s="113">
        <v>1</v>
      </c>
      <c r="C16" s="152"/>
      <c r="D16" s="311">
        <f t="shared" ref="D16:D31" si="0">D15</f>
        <v>0</v>
      </c>
      <c r="E16" s="316"/>
      <c r="F16" s="313"/>
      <c r="G16" s="155"/>
      <c r="H16" s="187" t="str">
        <f>IF(S16="","",IF(OR(S16=11),"Preinfantil 11 años ",IF(OR(S16=12),"Infantil 12 años ",IF(OR(S16=13),"Junior 13 años","Check FN"))))</f>
        <v/>
      </c>
      <c r="I16" s="154"/>
      <c r="J16" s="154"/>
      <c r="K16" s="154"/>
      <c r="L16" s="154"/>
      <c r="M16" s="163"/>
      <c r="N16" s="164"/>
      <c r="O16" s="154"/>
      <c r="P16" s="210"/>
      <c r="Q16" s="211"/>
      <c r="R16" s="36"/>
      <c r="S16" s="36" t="str">
        <f>IF(E16="","",DATEDIF(E16,$S$15,"y"))</f>
        <v/>
      </c>
      <c r="T16" s="36"/>
      <c r="U16" s="36"/>
      <c r="V16" s="36"/>
      <c r="W16" s="36"/>
      <c r="X16" s="36"/>
      <c r="Y16" s="36"/>
    </row>
    <row r="17" spans="1:25" ht="30" customHeight="1">
      <c r="A17" s="36"/>
      <c r="B17" s="114">
        <v>2</v>
      </c>
      <c r="C17" s="156"/>
      <c r="D17" s="311">
        <f t="shared" si="0"/>
        <v>0</v>
      </c>
      <c r="E17" s="317"/>
      <c r="F17" s="314"/>
      <c r="G17" s="159"/>
      <c r="H17" s="142" t="str">
        <f t="shared" ref="H17:H31" si="1">IF(S17="","",IF(OR(S17=11),"Preinfantil 11 años ",IF(OR(S17=12),"Infantil 12 años ",IF(OR(S17=13),"Junior 13 años","Check FN"))))</f>
        <v/>
      </c>
      <c r="I17" s="157"/>
      <c r="J17" s="157"/>
      <c r="K17" s="157"/>
      <c r="L17" s="157"/>
      <c r="M17" s="165"/>
      <c r="N17" s="166"/>
      <c r="O17" s="157"/>
      <c r="P17" s="212"/>
      <c r="Q17" s="213"/>
      <c r="R17" s="36"/>
      <c r="S17" s="36" t="str">
        <f t="shared" ref="S17:S31" si="2">IF(E17="","",DATEDIF(E17,$S$15,"y"))</f>
        <v/>
      </c>
      <c r="T17" s="36"/>
      <c r="U17" s="36"/>
      <c r="V17" s="36"/>
      <c r="W17" s="36"/>
      <c r="X17" s="36"/>
      <c r="Y17" s="36"/>
    </row>
    <row r="18" spans="1:25" ht="30" customHeight="1">
      <c r="A18" s="36"/>
      <c r="B18" s="114">
        <v>3</v>
      </c>
      <c r="C18" s="156"/>
      <c r="D18" s="311">
        <f t="shared" si="0"/>
        <v>0</v>
      </c>
      <c r="E18" s="317"/>
      <c r="F18" s="314"/>
      <c r="G18" s="159"/>
      <c r="H18" s="142" t="str">
        <f t="shared" si="1"/>
        <v/>
      </c>
      <c r="I18" s="157"/>
      <c r="J18" s="157"/>
      <c r="K18" s="157"/>
      <c r="L18" s="157"/>
      <c r="M18" s="165"/>
      <c r="N18" s="166"/>
      <c r="O18" s="157"/>
      <c r="P18" s="212"/>
      <c r="Q18" s="213"/>
      <c r="R18" s="36"/>
      <c r="S18" s="36" t="str">
        <f t="shared" si="2"/>
        <v/>
      </c>
      <c r="T18" s="36"/>
      <c r="U18" s="36"/>
      <c r="V18" s="36"/>
      <c r="W18" s="36"/>
      <c r="X18" s="36"/>
      <c r="Y18" s="36"/>
    </row>
    <row r="19" spans="1:25" ht="30" customHeight="1">
      <c r="A19" s="36"/>
      <c r="B19" s="114">
        <v>4</v>
      </c>
      <c r="C19" s="156"/>
      <c r="D19" s="311">
        <f t="shared" si="0"/>
        <v>0</v>
      </c>
      <c r="E19" s="317"/>
      <c r="F19" s="314"/>
      <c r="G19" s="159"/>
      <c r="H19" s="142" t="str">
        <f t="shared" si="1"/>
        <v/>
      </c>
      <c r="I19" s="157"/>
      <c r="J19" s="157"/>
      <c r="K19" s="157"/>
      <c r="L19" s="157"/>
      <c r="M19" s="165"/>
      <c r="N19" s="166"/>
      <c r="O19" s="157"/>
      <c r="P19" s="212"/>
      <c r="Q19" s="213"/>
      <c r="R19" s="36"/>
      <c r="S19" s="36" t="str">
        <f t="shared" si="2"/>
        <v/>
      </c>
      <c r="T19" s="36"/>
      <c r="U19" s="36"/>
      <c r="V19" s="36"/>
      <c r="W19" s="36"/>
      <c r="X19" s="36"/>
      <c r="Y19" s="36"/>
    </row>
    <row r="20" spans="1:25" ht="30" customHeight="1">
      <c r="A20" s="36"/>
      <c r="B20" s="114">
        <v>5</v>
      </c>
      <c r="C20" s="156"/>
      <c r="D20" s="311">
        <f t="shared" si="0"/>
        <v>0</v>
      </c>
      <c r="E20" s="317"/>
      <c r="F20" s="314"/>
      <c r="G20" s="159"/>
      <c r="H20" s="142" t="str">
        <f t="shared" si="1"/>
        <v/>
      </c>
      <c r="I20" s="157"/>
      <c r="J20" s="157"/>
      <c r="K20" s="157"/>
      <c r="L20" s="157"/>
      <c r="M20" s="165"/>
      <c r="N20" s="166"/>
      <c r="O20" s="157"/>
      <c r="P20" s="212"/>
      <c r="Q20" s="213"/>
      <c r="R20" s="36"/>
      <c r="S20" s="36" t="str">
        <f t="shared" si="2"/>
        <v/>
      </c>
      <c r="T20" s="36"/>
      <c r="U20" s="36"/>
      <c r="V20" s="36"/>
      <c r="W20" s="36"/>
      <c r="X20" s="36"/>
      <c r="Y20" s="36"/>
    </row>
    <row r="21" spans="1:25" ht="30" customHeight="1">
      <c r="A21" s="36"/>
      <c r="B21" s="114">
        <v>6</v>
      </c>
      <c r="C21" s="156"/>
      <c r="D21" s="311">
        <f t="shared" si="0"/>
        <v>0</v>
      </c>
      <c r="E21" s="317"/>
      <c r="F21" s="314"/>
      <c r="G21" s="159"/>
      <c r="H21" s="142" t="str">
        <f t="shared" si="1"/>
        <v/>
      </c>
      <c r="I21" s="157"/>
      <c r="J21" s="157"/>
      <c r="K21" s="157"/>
      <c r="L21" s="157"/>
      <c r="M21" s="165"/>
      <c r="N21" s="166"/>
      <c r="O21" s="157"/>
      <c r="P21" s="212"/>
      <c r="Q21" s="213"/>
      <c r="R21" s="36"/>
      <c r="S21" s="36" t="str">
        <f t="shared" si="2"/>
        <v/>
      </c>
      <c r="T21" s="36"/>
      <c r="U21" s="36"/>
      <c r="V21" s="36"/>
      <c r="W21" s="36"/>
      <c r="X21" s="36"/>
      <c r="Y21" s="36"/>
    </row>
    <row r="22" spans="1:25" ht="30" customHeight="1">
      <c r="A22" s="36"/>
      <c r="B22" s="114">
        <v>7</v>
      </c>
      <c r="C22" s="156"/>
      <c r="D22" s="311">
        <f t="shared" si="0"/>
        <v>0</v>
      </c>
      <c r="E22" s="317"/>
      <c r="F22" s="314"/>
      <c r="G22" s="159"/>
      <c r="H22" s="142" t="str">
        <f t="shared" si="1"/>
        <v/>
      </c>
      <c r="I22" s="157"/>
      <c r="J22" s="157"/>
      <c r="K22" s="157"/>
      <c r="L22" s="157"/>
      <c r="M22" s="165"/>
      <c r="N22" s="166"/>
      <c r="O22" s="157"/>
      <c r="P22" s="212"/>
      <c r="Q22" s="213"/>
      <c r="R22" s="36" t="str">
        <f t="shared" ref="R22:R31" si="3">IF(E22="","",DATEDIF(E22,$R$15,"y"))</f>
        <v/>
      </c>
      <c r="S22" s="36" t="str">
        <f t="shared" si="2"/>
        <v/>
      </c>
      <c r="T22" s="36"/>
      <c r="U22" s="36"/>
      <c r="V22" s="36"/>
      <c r="W22" s="36"/>
      <c r="X22" s="36"/>
      <c r="Y22" s="36"/>
    </row>
    <row r="23" spans="1:25" ht="30" customHeight="1">
      <c r="A23" s="36"/>
      <c r="B23" s="114">
        <v>8</v>
      </c>
      <c r="C23" s="156"/>
      <c r="D23" s="311">
        <f t="shared" si="0"/>
        <v>0</v>
      </c>
      <c r="E23" s="317"/>
      <c r="F23" s="314"/>
      <c r="G23" s="159"/>
      <c r="H23" s="142" t="str">
        <f t="shared" si="1"/>
        <v/>
      </c>
      <c r="I23" s="157"/>
      <c r="J23" s="157"/>
      <c r="K23" s="157"/>
      <c r="L23" s="157"/>
      <c r="M23" s="165"/>
      <c r="N23" s="166"/>
      <c r="O23" s="157"/>
      <c r="P23" s="212"/>
      <c r="Q23" s="213"/>
      <c r="R23" s="36" t="str">
        <f t="shared" si="3"/>
        <v/>
      </c>
      <c r="S23" s="36" t="str">
        <f t="shared" si="2"/>
        <v/>
      </c>
      <c r="T23" s="36"/>
      <c r="U23" s="36"/>
      <c r="V23" s="36"/>
      <c r="W23" s="36"/>
      <c r="X23" s="36"/>
      <c r="Y23" s="36"/>
    </row>
    <row r="24" spans="1:25" ht="30" customHeight="1">
      <c r="A24" s="36"/>
      <c r="B24" s="114">
        <v>9</v>
      </c>
      <c r="C24" s="156"/>
      <c r="D24" s="311">
        <f t="shared" si="0"/>
        <v>0</v>
      </c>
      <c r="E24" s="317"/>
      <c r="F24" s="314"/>
      <c r="G24" s="159"/>
      <c r="H24" s="142" t="str">
        <f t="shared" si="1"/>
        <v/>
      </c>
      <c r="I24" s="157"/>
      <c r="J24" s="157"/>
      <c r="K24" s="157"/>
      <c r="L24" s="157"/>
      <c r="M24" s="165"/>
      <c r="N24" s="166"/>
      <c r="O24" s="157"/>
      <c r="P24" s="212"/>
      <c r="Q24" s="213"/>
      <c r="R24" s="36" t="str">
        <f t="shared" si="3"/>
        <v/>
      </c>
      <c r="S24" s="36" t="str">
        <f t="shared" si="2"/>
        <v/>
      </c>
      <c r="T24" s="36"/>
      <c r="U24" s="36"/>
      <c r="V24" s="36"/>
      <c r="W24" s="36"/>
      <c r="X24" s="36"/>
      <c r="Y24" s="36"/>
    </row>
    <row r="25" spans="1:25" ht="30" customHeight="1">
      <c r="A25" s="36"/>
      <c r="B25" s="114">
        <v>10</v>
      </c>
      <c r="C25" s="156"/>
      <c r="D25" s="311">
        <f t="shared" si="0"/>
        <v>0</v>
      </c>
      <c r="E25" s="317"/>
      <c r="F25" s="314"/>
      <c r="G25" s="159"/>
      <c r="H25" s="142" t="str">
        <f t="shared" si="1"/>
        <v/>
      </c>
      <c r="I25" s="157"/>
      <c r="J25" s="157"/>
      <c r="K25" s="157"/>
      <c r="L25" s="157"/>
      <c r="M25" s="165"/>
      <c r="N25" s="166"/>
      <c r="O25" s="157"/>
      <c r="P25" s="212"/>
      <c r="Q25" s="213"/>
      <c r="R25" s="36" t="str">
        <f t="shared" ref="R25:R30" si="4">IF(E25="","",DATEDIF(E25,$R$15,"y"))</f>
        <v/>
      </c>
      <c r="S25" s="36" t="str">
        <f t="shared" si="2"/>
        <v/>
      </c>
      <c r="T25" s="36"/>
      <c r="U25" s="36"/>
      <c r="V25" s="36"/>
      <c r="W25" s="36"/>
      <c r="X25" s="36"/>
      <c r="Y25" s="36"/>
    </row>
    <row r="26" spans="1:25" ht="30" customHeight="1">
      <c r="A26" s="36"/>
      <c r="B26" s="114">
        <v>11</v>
      </c>
      <c r="C26" s="156"/>
      <c r="D26" s="311">
        <f t="shared" si="0"/>
        <v>0</v>
      </c>
      <c r="E26" s="317"/>
      <c r="F26" s="314"/>
      <c r="G26" s="159"/>
      <c r="H26" s="142" t="str">
        <f t="shared" si="1"/>
        <v/>
      </c>
      <c r="I26" s="157"/>
      <c r="J26" s="157"/>
      <c r="K26" s="157"/>
      <c r="L26" s="157"/>
      <c r="M26" s="165"/>
      <c r="N26" s="166"/>
      <c r="O26" s="157"/>
      <c r="P26" s="212"/>
      <c r="Q26" s="213"/>
      <c r="R26" s="36" t="str">
        <f t="shared" si="4"/>
        <v/>
      </c>
      <c r="S26" s="36" t="str">
        <f t="shared" si="2"/>
        <v/>
      </c>
      <c r="T26" s="36"/>
      <c r="U26" s="36"/>
      <c r="V26" s="36"/>
      <c r="W26" s="36"/>
      <c r="X26" s="36"/>
      <c r="Y26" s="36"/>
    </row>
    <row r="27" spans="1:25" ht="30" customHeight="1">
      <c r="A27" s="36"/>
      <c r="B27" s="114">
        <v>12</v>
      </c>
      <c r="C27" s="156"/>
      <c r="D27" s="311">
        <f t="shared" si="0"/>
        <v>0</v>
      </c>
      <c r="E27" s="317"/>
      <c r="F27" s="314"/>
      <c r="G27" s="159"/>
      <c r="H27" s="142" t="str">
        <f t="shared" si="1"/>
        <v/>
      </c>
      <c r="I27" s="157"/>
      <c r="J27" s="157"/>
      <c r="K27" s="157"/>
      <c r="L27" s="157"/>
      <c r="M27" s="165"/>
      <c r="N27" s="166"/>
      <c r="O27" s="157"/>
      <c r="P27" s="212"/>
      <c r="Q27" s="213"/>
      <c r="R27" s="36" t="str">
        <f t="shared" si="4"/>
        <v/>
      </c>
      <c r="S27" s="36" t="str">
        <f t="shared" si="2"/>
        <v/>
      </c>
      <c r="T27" s="36"/>
      <c r="U27" s="36"/>
      <c r="V27" s="36"/>
      <c r="W27" s="36"/>
      <c r="X27" s="36"/>
      <c r="Y27" s="36"/>
    </row>
    <row r="28" spans="1:25" ht="30" customHeight="1">
      <c r="A28" s="36"/>
      <c r="B28" s="114">
        <v>13</v>
      </c>
      <c r="C28" s="156"/>
      <c r="D28" s="311">
        <f t="shared" si="0"/>
        <v>0</v>
      </c>
      <c r="E28" s="317"/>
      <c r="F28" s="314"/>
      <c r="G28" s="159"/>
      <c r="H28" s="142" t="str">
        <f t="shared" si="1"/>
        <v/>
      </c>
      <c r="I28" s="157"/>
      <c r="J28" s="157"/>
      <c r="K28" s="157"/>
      <c r="L28" s="157"/>
      <c r="M28" s="165"/>
      <c r="N28" s="166"/>
      <c r="O28" s="157"/>
      <c r="P28" s="212"/>
      <c r="Q28" s="213"/>
      <c r="R28" s="36" t="str">
        <f t="shared" si="4"/>
        <v/>
      </c>
      <c r="S28" s="36" t="str">
        <f t="shared" si="2"/>
        <v/>
      </c>
      <c r="T28" s="36"/>
      <c r="U28" s="36"/>
      <c r="V28" s="36"/>
      <c r="W28" s="36"/>
      <c r="X28" s="36"/>
      <c r="Y28" s="36"/>
    </row>
    <row r="29" spans="1:25" ht="30" customHeight="1">
      <c r="A29" s="36"/>
      <c r="B29" s="114">
        <v>14</v>
      </c>
      <c r="C29" s="156"/>
      <c r="D29" s="311">
        <f t="shared" si="0"/>
        <v>0</v>
      </c>
      <c r="E29" s="317"/>
      <c r="F29" s="314"/>
      <c r="G29" s="159"/>
      <c r="H29" s="142" t="str">
        <f t="shared" si="1"/>
        <v/>
      </c>
      <c r="I29" s="157"/>
      <c r="J29" s="157"/>
      <c r="K29" s="157"/>
      <c r="L29" s="157"/>
      <c r="M29" s="165"/>
      <c r="N29" s="166"/>
      <c r="O29" s="157"/>
      <c r="P29" s="212"/>
      <c r="Q29" s="213"/>
      <c r="R29" s="36" t="str">
        <f t="shared" si="4"/>
        <v/>
      </c>
      <c r="S29" s="36" t="str">
        <f t="shared" si="2"/>
        <v/>
      </c>
      <c r="T29" s="36"/>
      <c r="U29" s="36"/>
      <c r="V29" s="36"/>
      <c r="W29" s="36"/>
      <c r="X29" s="36"/>
      <c r="Y29" s="36"/>
    </row>
    <row r="30" spans="1:25" ht="30" customHeight="1">
      <c r="A30" s="36"/>
      <c r="B30" s="114">
        <v>15</v>
      </c>
      <c r="C30" s="156"/>
      <c r="D30" s="311">
        <f t="shared" si="0"/>
        <v>0</v>
      </c>
      <c r="E30" s="317"/>
      <c r="F30" s="314"/>
      <c r="G30" s="159"/>
      <c r="H30" s="142" t="str">
        <f t="shared" si="1"/>
        <v/>
      </c>
      <c r="I30" s="157"/>
      <c r="J30" s="157"/>
      <c r="K30" s="157"/>
      <c r="L30" s="157"/>
      <c r="M30" s="165"/>
      <c r="N30" s="166"/>
      <c r="O30" s="157"/>
      <c r="P30" s="212"/>
      <c r="Q30" s="213"/>
      <c r="R30" s="36" t="str">
        <f t="shared" si="4"/>
        <v/>
      </c>
      <c r="S30" s="36" t="str">
        <f t="shared" si="2"/>
        <v/>
      </c>
      <c r="T30" s="36"/>
      <c r="U30" s="36"/>
      <c r="V30" s="36"/>
      <c r="W30" s="36"/>
      <c r="X30" s="36"/>
      <c r="Y30" s="36"/>
    </row>
    <row r="31" spans="1:25" ht="30" customHeight="1" thickBot="1">
      <c r="A31" s="36"/>
      <c r="B31" s="115">
        <v>16</v>
      </c>
      <c r="C31" s="160"/>
      <c r="D31" s="312">
        <f t="shared" si="0"/>
        <v>0</v>
      </c>
      <c r="E31" s="318"/>
      <c r="F31" s="315"/>
      <c r="G31" s="162"/>
      <c r="H31" s="143" t="str">
        <f t="shared" si="1"/>
        <v/>
      </c>
      <c r="I31" s="161"/>
      <c r="J31" s="161"/>
      <c r="K31" s="161"/>
      <c r="L31" s="161"/>
      <c r="M31" s="167"/>
      <c r="N31" s="168"/>
      <c r="O31" s="161"/>
      <c r="P31" s="214"/>
      <c r="Q31" s="215"/>
      <c r="R31" s="36" t="str">
        <f t="shared" si="3"/>
        <v/>
      </c>
      <c r="S31" s="36" t="str">
        <f t="shared" si="2"/>
        <v/>
      </c>
      <c r="T31" s="36"/>
      <c r="U31" s="36"/>
      <c r="V31" s="36"/>
      <c r="W31" s="36"/>
      <c r="X31" s="36"/>
      <c r="Y31" s="36"/>
    </row>
    <row r="32" spans="1:25" ht="35.25" customHeight="1">
      <c r="A32" s="36"/>
      <c r="B32" s="44"/>
      <c r="C32" s="45"/>
      <c r="D32" s="45"/>
      <c r="E32" s="46"/>
      <c r="F32" s="45"/>
      <c r="G32" s="45"/>
      <c r="H32" s="45"/>
      <c r="I32" s="49"/>
      <c r="J32" s="45"/>
      <c r="K32" s="45"/>
      <c r="L32" s="45"/>
      <c r="M32" s="45"/>
      <c r="N32" s="45"/>
      <c r="O32" s="45"/>
      <c r="P32" s="45"/>
      <c r="Q32" s="47"/>
      <c r="R32" s="36"/>
      <c r="S32" s="36"/>
      <c r="T32" s="50"/>
      <c r="U32" s="36"/>
      <c r="V32" s="36"/>
      <c r="W32" s="36"/>
      <c r="X32" s="36"/>
      <c r="Y32" s="36"/>
    </row>
    <row r="33" spans="1:25" ht="15" customHeight="1">
      <c r="A33" s="36"/>
      <c r="B33" s="44"/>
      <c r="C33" s="45"/>
      <c r="D33" s="45"/>
      <c r="E33" s="46"/>
      <c r="F33" s="45"/>
      <c r="G33" s="45"/>
      <c r="H33" s="45"/>
      <c r="I33" s="49"/>
      <c r="J33" s="45"/>
      <c r="K33" s="45"/>
      <c r="L33" s="45"/>
      <c r="M33" s="45"/>
      <c r="N33" s="45"/>
      <c r="O33" s="45"/>
      <c r="P33" s="45"/>
      <c r="Q33" s="47"/>
      <c r="R33" s="36"/>
      <c r="S33" s="36"/>
      <c r="T33" s="50"/>
      <c r="U33" s="36"/>
      <c r="V33" s="36"/>
      <c r="W33" s="36"/>
      <c r="X33" s="36"/>
      <c r="Y33" s="36"/>
    </row>
    <row r="34" spans="1:25" ht="15" customHeight="1">
      <c r="A34" s="36"/>
      <c r="B34" s="44"/>
      <c r="C34" s="51"/>
      <c r="D34" s="45"/>
      <c r="E34" s="46"/>
      <c r="F34" s="45"/>
      <c r="G34" s="45"/>
      <c r="H34" s="45"/>
      <c r="I34" s="49"/>
      <c r="J34" s="45"/>
      <c r="K34" s="45"/>
      <c r="L34" s="45"/>
      <c r="M34" s="45"/>
      <c r="N34" s="51"/>
      <c r="O34" s="45"/>
      <c r="P34" s="45"/>
      <c r="Q34" s="47"/>
      <c r="R34" s="36"/>
      <c r="S34" s="36"/>
      <c r="T34" s="50"/>
      <c r="U34" s="36"/>
      <c r="V34" s="36"/>
      <c r="W34" s="36"/>
      <c r="X34" s="36"/>
      <c r="Y34" s="36"/>
    </row>
    <row r="35" spans="1:25" ht="12" customHeight="1">
      <c r="A35" s="36"/>
      <c r="B35" s="44"/>
      <c r="C35" s="52" t="s">
        <v>36</v>
      </c>
      <c r="D35" s="52"/>
      <c r="E35" s="46"/>
      <c r="F35" s="45"/>
      <c r="G35" s="363" t="s">
        <v>37</v>
      </c>
      <c r="H35" s="364"/>
      <c r="I35" s="49"/>
      <c r="J35" s="45"/>
      <c r="K35" s="53"/>
      <c r="L35" s="53"/>
      <c r="M35" s="54" t="s">
        <v>38</v>
      </c>
      <c r="N35" s="45"/>
      <c r="O35" s="53"/>
      <c r="P35" s="53"/>
      <c r="Q35" s="47"/>
      <c r="R35" s="36"/>
      <c r="S35" s="36"/>
      <c r="T35" s="50"/>
      <c r="U35" s="36"/>
      <c r="V35" s="36"/>
      <c r="W35" s="36"/>
      <c r="X35" s="36"/>
      <c r="Y35" s="36"/>
    </row>
    <row r="36" spans="1:25" ht="12" customHeight="1">
      <c r="A36" s="36"/>
      <c r="B36" s="55"/>
      <c r="C36" s="51"/>
      <c r="D36" s="45"/>
      <c r="E36" s="46"/>
      <c r="F36" s="45"/>
      <c r="G36" s="51"/>
      <c r="H36" s="51"/>
      <c r="I36" s="56"/>
      <c r="J36" s="51"/>
      <c r="K36" s="51"/>
      <c r="L36" s="51"/>
      <c r="M36" s="51"/>
      <c r="N36" s="51"/>
      <c r="O36" s="51"/>
      <c r="P36" s="51"/>
      <c r="Q36" s="57"/>
      <c r="R36" s="36"/>
      <c r="S36" s="36"/>
      <c r="T36" s="50"/>
      <c r="U36" s="36"/>
      <c r="V36" s="36"/>
      <c r="W36" s="36"/>
      <c r="X36" s="36"/>
      <c r="Y36" s="36"/>
    </row>
    <row r="37" spans="1:25" ht="55.9" customHeight="1">
      <c r="A37" s="36"/>
      <c r="B37" s="44"/>
      <c r="C37" s="332" t="s">
        <v>39</v>
      </c>
      <c r="D37" s="329"/>
      <c r="E37" s="62" t="s">
        <v>40</v>
      </c>
      <c r="F37" s="333" t="s">
        <v>41</v>
      </c>
      <c r="G37" s="334"/>
      <c r="H37" s="335" t="s">
        <v>42</v>
      </c>
      <c r="I37" s="334"/>
      <c r="J37" s="53"/>
      <c r="K37" s="53"/>
      <c r="L37" s="53"/>
      <c r="M37" s="53"/>
      <c r="N37" s="53"/>
      <c r="O37" s="53"/>
      <c r="P37" s="53"/>
      <c r="Q37" s="58"/>
      <c r="R37" s="36"/>
      <c r="S37" s="36"/>
      <c r="T37" s="50"/>
      <c r="U37" s="36"/>
      <c r="V37" s="36"/>
      <c r="W37" s="36"/>
      <c r="X37" s="36"/>
      <c r="Y37" s="36"/>
    </row>
    <row r="38" spans="1:25" ht="46.5" customHeight="1">
      <c r="A38" s="36"/>
      <c r="B38" s="44"/>
      <c r="C38" s="440" t="s">
        <v>43</v>
      </c>
      <c r="D38" s="441"/>
      <c r="E38" s="298">
        <v>70</v>
      </c>
      <c r="F38" s="299">
        <f>K11</f>
        <v>0</v>
      </c>
      <c r="G38" s="300"/>
      <c r="H38" s="299">
        <f>K11*E38</f>
        <v>0</v>
      </c>
      <c r="I38" s="300"/>
      <c r="J38" s="45"/>
      <c r="K38" s="45"/>
      <c r="L38" s="45"/>
      <c r="M38" s="45"/>
      <c r="N38" s="45"/>
      <c r="O38" s="45"/>
      <c r="P38" s="45"/>
      <c r="Q38" s="47"/>
      <c r="R38" s="36"/>
      <c r="S38" s="36"/>
      <c r="T38" s="50"/>
      <c r="U38" s="36"/>
      <c r="V38" s="36"/>
      <c r="W38" s="36"/>
      <c r="X38" s="36"/>
      <c r="Y38" s="36"/>
    </row>
    <row r="39" spans="1:25" ht="46.5" customHeight="1">
      <c r="A39" s="36"/>
      <c r="B39" s="44"/>
      <c r="C39" s="440" t="s">
        <v>44</v>
      </c>
      <c r="D39" s="441"/>
      <c r="E39" s="298">
        <v>100</v>
      </c>
      <c r="F39" s="299">
        <f>N11</f>
        <v>0</v>
      </c>
      <c r="G39" s="300"/>
      <c r="H39" s="299">
        <f>N11*E39</f>
        <v>0</v>
      </c>
      <c r="I39" s="300"/>
      <c r="J39" s="45"/>
      <c r="K39" s="45"/>
      <c r="L39" s="45"/>
      <c r="M39" s="45"/>
      <c r="N39" s="45"/>
      <c r="O39" s="45"/>
      <c r="P39" s="45"/>
      <c r="Q39" s="47"/>
      <c r="R39" s="36"/>
      <c r="S39" s="36"/>
      <c r="T39" s="50"/>
      <c r="U39" s="36"/>
      <c r="V39" s="36"/>
      <c r="W39" s="36"/>
      <c r="X39" s="36"/>
      <c r="Y39" s="36"/>
    </row>
    <row r="40" spans="1:25" ht="46.5" customHeight="1">
      <c r="A40" s="36"/>
      <c r="B40" s="44"/>
      <c r="C40" s="440" t="s">
        <v>45</v>
      </c>
      <c r="D40" s="441"/>
      <c r="E40" s="298">
        <v>40</v>
      </c>
      <c r="F40" s="299">
        <f>D11+D11</f>
        <v>0</v>
      </c>
      <c r="G40" s="300"/>
      <c r="H40" s="299">
        <f>D11*E40</f>
        <v>0</v>
      </c>
      <c r="I40" s="300"/>
      <c r="J40" s="45"/>
      <c r="K40" s="45"/>
      <c r="L40" s="45"/>
      <c r="M40" s="45"/>
      <c r="N40" s="45"/>
      <c r="O40" s="45"/>
      <c r="P40" s="45"/>
      <c r="Q40" s="47"/>
      <c r="R40" s="36"/>
      <c r="S40" s="36"/>
      <c r="T40" s="50"/>
      <c r="U40" s="36"/>
      <c r="V40" s="36"/>
      <c r="W40" s="36"/>
      <c r="X40" s="36"/>
      <c r="Y40" s="36"/>
    </row>
    <row r="41" spans="1:25" ht="46.5" customHeight="1">
      <c r="A41" s="36"/>
      <c r="B41" s="44"/>
      <c r="C41" s="440" t="s">
        <v>46</v>
      </c>
      <c r="D41" s="441"/>
      <c r="E41" s="298">
        <v>50</v>
      </c>
      <c r="F41" s="299">
        <f>H11</f>
        <v>0</v>
      </c>
      <c r="G41" s="300"/>
      <c r="H41" s="299">
        <f>E41*H11</f>
        <v>0</v>
      </c>
      <c r="I41" s="300"/>
      <c r="J41" s="45"/>
      <c r="K41" s="53"/>
      <c r="L41" s="54" t="s">
        <v>47</v>
      </c>
      <c r="M41" s="54"/>
      <c r="N41" s="53"/>
      <c r="O41" s="53"/>
      <c r="P41" s="53"/>
      <c r="Q41" s="47"/>
      <c r="R41" s="36"/>
      <c r="S41" s="36"/>
      <c r="T41" s="50"/>
      <c r="U41" s="36"/>
      <c r="V41" s="36"/>
      <c r="W41" s="36"/>
      <c r="X41" s="36"/>
      <c r="Y41" s="36"/>
    </row>
    <row r="42" spans="1:25" ht="55.5" customHeight="1">
      <c r="A42" s="36"/>
      <c r="B42" s="55"/>
      <c r="C42" s="442" t="s">
        <v>48</v>
      </c>
      <c r="D42" s="443"/>
      <c r="E42" s="443"/>
      <c r="F42" s="443"/>
      <c r="G42" s="441"/>
      <c r="H42" s="302">
        <f>SUM(H38:H41)</f>
        <v>0</v>
      </c>
      <c r="I42" s="300"/>
      <c r="J42" s="51"/>
      <c r="K42" s="51"/>
      <c r="L42" s="51"/>
      <c r="M42" s="51"/>
      <c r="N42" s="51"/>
      <c r="O42" s="51"/>
      <c r="P42" s="51"/>
      <c r="Q42" s="57"/>
      <c r="R42" s="36"/>
      <c r="S42" s="36"/>
      <c r="T42" s="50"/>
      <c r="U42" s="36"/>
      <c r="V42" s="36"/>
      <c r="W42" s="36"/>
      <c r="X42" s="36"/>
      <c r="Y42" s="36"/>
    </row>
    <row r="43" spans="1:25" ht="12" customHeight="1">
      <c r="A43" s="36"/>
      <c r="B43" s="36"/>
      <c r="C43" s="36"/>
      <c r="D43" s="36"/>
      <c r="E43" s="4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2" customHeight="1">
      <c r="A44" s="36"/>
      <c r="B44" s="36"/>
      <c r="C44" s="36"/>
      <c r="D44" s="36"/>
      <c r="E44" s="4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2" customHeight="1">
      <c r="A45" s="36"/>
      <c r="B45" s="36"/>
      <c r="C45" s="36"/>
      <c r="D45" s="36"/>
      <c r="E45" s="43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2" customHeight="1">
      <c r="A46" s="36"/>
      <c r="B46" s="36"/>
      <c r="C46" s="36"/>
      <c r="D46" s="36"/>
      <c r="E46" s="43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2" customHeight="1">
      <c r="A47" s="36"/>
      <c r="B47" s="36"/>
      <c r="C47" s="36"/>
      <c r="D47" s="36"/>
      <c r="E47" s="43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2" customHeight="1">
      <c r="A48" s="36"/>
      <c r="B48" s="36"/>
      <c r="C48" s="36"/>
      <c r="D48" s="36"/>
      <c r="E48" s="43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2" customHeight="1">
      <c r="A49" s="36"/>
      <c r="B49" s="36"/>
      <c r="C49" s="36"/>
      <c r="D49" s="36"/>
      <c r="E49" s="4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2" customHeight="1">
      <c r="A50" s="36"/>
      <c r="B50" s="36"/>
      <c r="C50" s="36"/>
      <c r="D50" s="36"/>
      <c r="E50" s="43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2" customHeight="1">
      <c r="A51" s="36"/>
      <c r="B51" s="36"/>
      <c r="C51" s="36"/>
      <c r="D51" s="36"/>
      <c r="E51" s="43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2" customHeight="1">
      <c r="A52" s="36"/>
      <c r="B52" s="36"/>
      <c r="C52" s="36"/>
      <c r="D52" s="36"/>
      <c r="E52" s="43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2" customHeight="1">
      <c r="A53" s="36"/>
      <c r="B53" s="36"/>
      <c r="C53" s="36"/>
      <c r="D53" s="36"/>
      <c r="E53" s="4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2" customHeight="1">
      <c r="A54" s="36"/>
      <c r="B54" s="36"/>
      <c r="C54" s="36"/>
      <c r="D54" s="36"/>
      <c r="E54" s="43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2" customHeight="1">
      <c r="A55" s="36"/>
      <c r="B55" s="36"/>
      <c r="C55" s="36"/>
      <c r="D55" s="36"/>
      <c r="E55" s="43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2" customHeight="1">
      <c r="A56" s="36"/>
      <c r="B56" s="36"/>
      <c r="C56" s="36"/>
      <c r="D56" s="36"/>
      <c r="E56" s="4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2" customHeight="1">
      <c r="A57" s="36"/>
      <c r="B57" s="36"/>
      <c r="C57" s="36"/>
      <c r="D57" s="36"/>
      <c r="E57" s="4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" customHeight="1">
      <c r="A58" s="36"/>
      <c r="B58" s="36"/>
      <c r="C58" s="36"/>
      <c r="D58" s="36"/>
      <c r="E58" s="43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" customHeight="1">
      <c r="A59" s="36"/>
      <c r="B59" s="36"/>
      <c r="C59" s="36"/>
      <c r="D59" s="36"/>
      <c r="E59" s="43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" customHeight="1">
      <c r="A60" s="36"/>
      <c r="B60" s="36"/>
      <c r="C60" s="36"/>
      <c r="D60" s="36"/>
      <c r="E60" s="43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" customHeight="1">
      <c r="A61" s="36"/>
      <c r="B61" s="36"/>
      <c r="C61" s="36"/>
      <c r="D61" s="36"/>
      <c r="E61" s="43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" customHeight="1">
      <c r="A62" s="36"/>
      <c r="B62" s="36"/>
      <c r="C62" s="36"/>
      <c r="D62" s="36"/>
      <c r="E62" s="43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" customHeight="1">
      <c r="A63" s="36"/>
      <c r="B63" s="36"/>
      <c r="C63" s="36"/>
      <c r="D63" s="36"/>
      <c r="E63" s="43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" customHeight="1">
      <c r="A64" s="36"/>
      <c r="B64" s="36"/>
      <c r="C64" s="36"/>
      <c r="D64" s="36"/>
      <c r="E64" s="43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2" customHeight="1">
      <c r="A65" s="36"/>
      <c r="B65" s="36"/>
      <c r="C65" s="36"/>
      <c r="D65" s="36"/>
      <c r="E65" s="43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2" customHeight="1">
      <c r="A66" s="36"/>
      <c r="B66" s="36"/>
      <c r="C66" s="36"/>
      <c r="D66" s="36"/>
      <c r="E66" s="43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2" customHeight="1">
      <c r="A67" s="36"/>
      <c r="B67" s="36"/>
      <c r="C67" s="36"/>
      <c r="D67" s="36"/>
      <c r="E67" s="43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2" customHeight="1">
      <c r="A68" s="36"/>
      <c r="B68" s="36"/>
      <c r="C68" s="36"/>
      <c r="D68" s="36"/>
      <c r="E68" s="43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2" customHeight="1">
      <c r="A69" s="36"/>
      <c r="B69" s="36"/>
      <c r="C69" s="36"/>
      <c r="D69" s="36"/>
      <c r="E69" s="43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2" customHeight="1">
      <c r="A70" s="36"/>
      <c r="B70" s="36"/>
      <c r="C70" s="36"/>
      <c r="D70" s="36"/>
      <c r="E70" s="43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2" customHeight="1">
      <c r="A71" s="36"/>
      <c r="B71" s="36"/>
      <c r="C71" s="36"/>
      <c r="D71" s="36"/>
      <c r="E71" s="43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2" customHeight="1">
      <c r="A72" s="36"/>
      <c r="B72" s="36"/>
      <c r="C72" s="36"/>
      <c r="D72" s="36"/>
      <c r="E72" s="43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2" customHeight="1">
      <c r="A73" s="36"/>
      <c r="B73" s="36"/>
      <c r="C73" s="36"/>
      <c r="D73" s="36"/>
      <c r="E73" s="43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2" customHeight="1">
      <c r="A74" s="36"/>
      <c r="B74" s="36"/>
      <c r="C74" s="36"/>
      <c r="D74" s="36"/>
      <c r="E74" s="4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2" customHeight="1">
      <c r="A75" s="36"/>
      <c r="B75" s="36"/>
      <c r="C75" s="36"/>
      <c r="D75" s="36"/>
      <c r="E75" s="43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2" customHeight="1">
      <c r="A76" s="36"/>
      <c r="B76" s="36"/>
      <c r="C76" s="36"/>
      <c r="D76" s="36"/>
      <c r="E76" s="43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2" customHeight="1">
      <c r="A77" s="36"/>
      <c r="B77" s="36"/>
      <c r="C77" s="36"/>
      <c r="D77" s="36"/>
      <c r="E77" s="43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2" customHeight="1">
      <c r="A78" s="36"/>
      <c r="B78" s="36"/>
      <c r="C78" s="36"/>
      <c r="D78" s="36"/>
      <c r="E78" s="43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2" customHeight="1">
      <c r="A79" s="36"/>
      <c r="B79" s="36"/>
      <c r="C79" s="36"/>
      <c r="D79" s="36"/>
      <c r="E79" s="43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2" customHeight="1">
      <c r="A80" s="36"/>
      <c r="B80" s="36"/>
      <c r="C80" s="36"/>
      <c r="D80" s="36"/>
      <c r="E80" s="43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2" customHeight="1">
      <c r="A81" s="36"/>
      <c r="B81" s="36"/>
      <c r="C81" s="36"/>
      <c r="D81" s="36"/>
      <c r="E81" s="43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2" customHeight="1">
      <c r="A82" s="36"/>
      <c r="B82" s="36"/>
      <c r="C82" s="36"/>
      <c r="D82" s="36"/>
      <c r="E82" s="43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2" customHeight="1">
      <c r="A83" s="36"/>
      <c r="B83" s="36"/>
      <c r="C83" s="36"/>
      <c r="D83" s="36"/>
      <c r="E83" s="43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2" customHeight="1">
      <c r="A84" s="36"/>
      <c r="B84" s="36"/>
      <c r="C84" s="36"/>
      <c r="D84" s="36"/>
      <c r="E84" s="4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2" customHeight="1">
      <c r="A85" s="36"/>
      <c r="B85" s="36"/>
      <c r="C85" s="36"/>
      <c r="D85" s="36"/>
      <c r="E85" s="43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2" customHeight="1">
      <c r="A86" s="36"/>
      <c r="B86" s="36"/>
      <c r="C86" s="36"/>
      <c r="D86" s="36"/>
      <c r="E86" s="43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2" customHeight="1">
      <c r="A87" s="36"/>
      <c r="B87" s="36"/>
      <c r="C87" s="36"/>
      <c r="D87" s="36"/>
      <c r="E87" s="43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2" customHeight="1">
      <c r="A88" s="36"/>
      <c r="B88" s="36"/>
      <c r="C88" s="36"/>
      <c r="D88" s="36"/>
      <c r="E88" s="43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2" customHeight="1">
      <c r="A89" s="36"/>
      <c r="B89" s="36"/>
      <c r="C89" s="36"/>
      <c r="D89" s="36"/>
      <c r="E89" s="43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2" customHeight="1">
      <c r="A90" s="36"/>
      <c r="B90" s="36"/>
      <c r="C90" s="36"/>
      <c r="D90" s="36"/>
      <c r="E90" s="43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2" customHeight="1">
      <c r="A91" s="36"/>
      <c r="B91" s="36"/>
      <c r="C91" s="36"/>
      <c r="D91" s="36"/>
      <c r="E91" s="43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2" customHeight="1">
      <c r="A92" s="36"/>
      <c r="B92" s="36"/>
      <c r="C92" s="36"/>
      <c r="D92" s="36"/>
      <c r="E92" s="43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2" customHeight="1">
      <c r="A93" s="36"/>
      <c r="B93" s="36"/>
      <c r="C93" s="36"/>
      <c r="D93" s="36"/>
      <c r="E93" s="43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2" customHeight="1">
      <c r="A94" s="36"/>
      <c r="B94" s="36"/>
      <c r="C94" s="36"/>
      <c r="D94" s="36"/>
      <c r="E94" s="43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2" customHeight="1">
      <c r="A95" s="36"/>
      <c r="B95" s="36"/>
      <c r="C95" s="36"/>
      <c r="D95" s="36"/>
      <c r="E95" s="43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2" customHeight="1">
      <c r="A96" s="36"/>
      <c r="B96" s="36"/>
      <c r="C96" s="36"/>
      <c r="D96" s="36"/>
      <c r="E96" s="43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2" customHeight="1">
      <c r="A97" s="36"/>
      <c r="B97" s="36"/>
      <c r="C97" s="36"/>
      <c r="D97" s="36"/>
      <c r="E97" s="43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2" customHeight="1">
      <c r="A98" s="36"/>
      <c r="B98" s="36"/>
      <c r="C98" s="36"/>
      <c r="D98" s="36"/>
      <c r="E98" s="43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2" customHeight="1">
      <c r="A99" s="36"/>
      <c r="B99" s="36"/>
      <c r="C99" s="36"/>
      <c r="D99" s="36"/>
      <c r="E99" s="43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2" customHeight="1">
      <c r="A100" s="36"/>
      <c r="B100" s="36"/>
      <c r="C100" s="36"/>
      <c r="D100" s="36"/>
      <c r="E100" s="43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2" customHeight="1">
      <c r="A101" s="36"/>
      <c r="B101" s="36"/>
      <c r="C101" s="36"/>
      <c r="D101" s="36"/>
      <c r="E101" s="43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2" customHeight="1">
      <c r="A102" s="36"/>
      <c r="B102" s="36"/>
      <c r="C102" s="36"/>
      <c r="D102" s="36"/>
      <c r="E102" s="43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2" customHeight="1">
      <c r="A103" s="36"/>
      <c r="B103" s="36"/>
      <c r="C103" s="36"/>
      <c r="D103" s="36"/>
      <c r="E103" s="43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2" customHeight="1">
      <c r="A104" s="36"/>
      <c r="B104" s="36"/>
      <c r="C104" s="36"/>
      <c r="D104" s="36"/>
      <c r="E104" s="43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2" customHeight="1">
      <c r="A105" s="36"/>
      <c r="B105" s="36"/>
      <c r="C105" s="36"/>
      <c r="D105" s="36"/>
      <c r="E105" s="43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2" customHeight="1">
      <c r="A106" s="36"/>
      <c r="B106" s="36"/>
      <c r="C106" s="36"/>
      <c r="D106" s="36"/>
      <c r="E106" s="4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2" customHeight="1">
      <c r="A107" s="36"/>
      <c r="B107" s="36"/>
      <c r="C107" s="36"/>
      <c r="D107" s="36"/>
      <c r="E107" s="43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2" customHeight="1">
      <c r="A108" s="36"/>
      <c r="B108" s="36"/>
      <c r="C108" s="36"/>
      <c r="D108" s="36"/>
      <c r="E108" s="43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2" customHeight="1">
      <c r="A109" s="36"/>
      <c r="B109" s="36"/>
      <c r="C109" s="36"/>
      <c r="D109" s="36"/>
      <c r="E109" s="43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2" customHeight="1">
      <c r="A110" s="36"/>
      <c r="B110" s="36"/>
      <c r="C110" s="36"/>
      <c r="D110" s="36"/>
      <c r="E110" s="43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2" customHeight="1">
      <c r="A111" s="36"/>
      <c r="B111" s="36"/>
      <c r="C111" s="36"/>
      <c r="D111" s="36"/>
      <c r="E111" s="43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2" customHeight="1">
      <c r="A112" s="36"/>
      <c r="B112" s="36"/>
      <c r="C112" s="36"/>
      <c r="D112" s="36"/>
      <c r="E112" s="43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2" customHeight="1">
      <c r="A113" s="36"/>
      <c r="B113" s="36"/>
      <c r="C113" s="36"/>
      <c r="D113" s="36"/>
      <c r="E113" s="43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2" customHeight="1">
      <c r="A114" s="36"/>
      <c r="B114" s="36"/>
      <c r="C114" s="36"/>
      <c r="D114" s="36"/>
      <c r="E114" s="43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2" customHeight="1">
      <c r="A115" s="36"/>
      <c r="B115" s="36"/>
      <c r="C115" s="36"/>
      <c r="D115" s="36"/>
      <c r="E115" s="43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2" customHeight="1">
      <c r="A116" s="36"/>
      <c r="B116" s="36"/>
      <c r="C116" s="36"/>
      <c r="D116" s="36"/>
      <c r="E116" s="43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2" customHeight="1">
      <c r="A117" s="36"/>
      <c r="B117" s="36"/>
      <c r="C117" s="36"/>
      <c r="D117" s="36"/>
      <c r="E117" s="43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2" customHeight="1">
      <c r="A118" s="36"/>
      <c r="B118" s="36"/>
      <c r="C118" s="36"/>
      <c r="D118" s="36"/>
      <c r="E118" s="43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2" customHeight="1">
      <c r="A119" s="36"/>
      <c r="B119" s="36"/>
      <c r="C119" s="36"/>
      <c r="D119" s="36"/>
      <c r="E119" s="43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2" customHeight="1">
      <c r="A120" s="36"/>
      <c r="B120" s="36"/>
      <c r="C120" s="36"/>
      <c r="D120" s="36"/>
      <c r="E120" s="43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2" customHeight="1">
      <c r="A121" s="36"/>
      <c r="B121" s="36"/>
      <c r="C121" s="36"/>
      <c r="D121" s="36"/>
      <c r="E121" s="43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2" customHeight="1">
      <c r="A122" s="36"/>
      <c r="B122" s="36"/>
      <c r="C122" s="36"/>
      <c r="D122" s="36"/>
      <c r="E122" s="43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2" customHeight="1">
      <c r="A123" s="36"/>
      <c r="B123" s="36"/>
      <c r="C123" s="36"/>
      <c r="D123" s="36"/>
      <c r="E123" s="43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ht="12" customHeight="1">
      <c r="A124" s="36"/>
      <c r="B124" s="36"/>
      <c r="C124" s="36"/>
      <c r="D124" s="36"/>
      <c r="E124" s="43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2" customHeight="1">
      <c r="A125" s="36"/>
      <c r="B125" s="36"/>
      <c r="C125" s="36"/>
      <c r="D125" s="36"/>
      <c r="E125" s="43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2" customHeight="1">
      <c r="A126" s="36"/>
      <c r="B126" s="36"/>
      <c r="C126" s="36"/>
      <c r="D126" s="36"/>
      <c r="E126" s="43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2" customHeight="1">
      <c r="A127" s="36"/>
      <c r="B127" s="36"/>
      <c r="C127" s="36"/>
      <c r="D127" s="36"/>
      <c r="E127" s="43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2" customHeight="1">
      <c r="A128" s="36"/>
      <c r="B128" s="36"/>
      <c r="C128" s="36"/>
      <c r="D128" s="36"/>
      <c r="E128" s="43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2" customHeight="1">
      <c r="A129" s="36"/>
      <c r="B129" s="36"/>
      <c r="C129" s="36"/>
      <c r="D129" s="36"/>
      <c r="E129" s="43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2" customHeight="1">
      <c r="A130" s="36"/>
      <c r="B130" s="36"/>
      <c r="C130" s="36"/>
      <c r="D130" s="36"/>
      <c r="E130" s="43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2" customHeight="1">
      <c r="A131" s="36"/>
      <c r="B131" s="36"/>
      <c r="C131" s="36"/>
      <c r="D131" s="36"/>
      <c r="E131" s="43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2" customHeight="1">
      <c r="A132" s="36"/>
      <c r="B132" s="36"/>
      <c r="C132" s="36"/>
      <c r="D132" s="36"/>
      <c r="E132" s="43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2" customHeight="1">
      <c r="A133" s="36"/>
      <c r="B133" s="36"/>
      <c r="C133" s="36"/>
      <c r="D133" s="36"/>
      <c r="E133" s="43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2" customHeight="1">
      <c r="A134" s="36"/>
      <c r="B134" s="36"/>
      <c r="C134" s="36"/>
      <c r="D134" s="36"/>
      <c r="E134" s="43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2" customHeight="1">
      <c r="A135" s="36"/>
      <c r="B135" s="36"/>
      <c r="C135" s="36"/>
      <c r="D135" s="36"/>
      <c r="E135" s="43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2" customHeight="1">
      <c r="A136" s="36"/>
      <c r="B136" s="36"/>
      <c r="C136" s="36"/>
      <c r="D136" s="36"/>
      <c r="E136" s="43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2" customHeight="1">
      <c r="A137" s="36"/>
      <c r="B137" s="36"/>
      <c r="C137" s="36"/>
      <c r="D137" s="36"/>
      <c r="E137" s="43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2" customHeight="1">
      <c r="A138" s="36"/>
      <c r="B138" s="36"/>
      <c r="C138" s="36"/>
      <c r="D138" s="36"/>
      <c r="E138" s="43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2" customHeight="1">
      <c r="A139" s="36"/>
      <c r="B139" s="36"/>
      <c r="C139" s="36"/>
      <c r="D139" s="36"/>
      <c r="E139" s="43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2" customHeight="1">
      <c r="A140" s="36"/>
      <c r="B140" s="36"/>
      <c r="C140" s="36"/>
      <c r="D140" s="36"/>
      <c r="E140" s="43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2" customHeight="1">
      <c r="A141" s="36"/>
      <c r="B141" s="36"/>
      <c r="C141" s="36"/>
      <c r="D141" s="36"/>
      <c r="E141" s="43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2" customHeight="1">
      <c r="A142" s="36"/>
      <c r="B142" s="36"/>
      <c r="C142" s="36"/>
      <c r="D142" s="36"/>
      <c r="E142" s="43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2" customHeight="1">
      <c r="A143" s="36"/>
      <c r="B143" s="36"/>
      <c r="C143" s="36"/>
      <c r="D143" s="36"/>
      <c r="E143" s="43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2" customHeight="1">
      <c r="A144" s="36"/>
      <c r="B144" s="36"/>
      <c r="C144" s="36"/>
      <c r="D144" s="36"/>
      <c r="E144" s="4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2" customHeight="1">
      <c r="A145" s="36"/>
      <c r="B145" s="36"/>
      <c r="C145" s="36"/>
      <c r="D145" s="36"/>
      <c r="E145" s="43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2" customHeight="1">
      <c r="A146" s="36"/>
      <c r="B146" s="36"/>
      <c r="C146" s="36"/>
      <c r="D146" s="36"/>
      <c r="E146" s="43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2" customHeight="1">
      <c r="A147" s="36"/>
      <c r="B147" s="36"/>
      <c r="C147" s="36"/>
      <c r="D147" s="36"/>
      <c r="E147" s="43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2" customHeight="1">
      <c r="A148" s="36"/>
      <c r="B148" s="36"/>
      <c r="C148" s="36"/>
      <c r="D148" s="36"/>
      <c r="E148" s="43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2" customHeight="1">
      <c r="A149" s="36"/>
      <c r="B149" s="36"/>
      <c r="C149" s="36"/>
      <c r="D149" s="36"/>
      <c r="E149" s="43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2" customHeight="1">
      <c r="A150" s="36"/>
      <c r="B150" s="36"/>
      <c r="C150" s="36"/>
      <c r="D150" s="36"/>
      <c r="E150" s="43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2" customHeight="1">
      <c r="A151" s="36"/>
      <c r="B151" s="36"/>
      <c r="C151" s="36"/>
      <c r="D151" s="36"/>
      <c r="E151" s="4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2" customHeight="1">
      <c r="A152" s="36"/>
      <c r="B152" s="36"/>
      <c r="C152" s="36"/>
      <c r="D152" s="36"/>
      <c r="E152" s="43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2" customHeight="1">
      <c r="A153" s="36"/>
      <c r="B153" s="36"/>
      <c r="C153" s="36"/>
      <c r="D153" s="36"/>
      <c r="E153" s="43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2" customHeight="1">
      <c r="A154" s="36"/>
      <c r="B154" s="36"/>
      <c r="C154" s="36"/>
      <c r="D154" s="36"/>
      <c r="E154" s="43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2" customHeight="1">
      <c r="A155" s="36"/>
      <c r="B155" s="36"/>
      <c r="C155" s="36"/>
      <c r="D155" s="36"/>
      <c r="E155" s="43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2" customHeight="1">
      <c r="A156" s="36"/>
      <c r="B156" s="36"/>
      <c r="C156" s="36"/>
      <c r="D156" s="36"/>
      <c r="E156" s="43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2" customHeight="1">
      <c r="A157" s="36"/>
      <c r="B157" s="36"/>
      <c r="C157" s="36"/>
      <c r="D157" s="36"/>
      <c r="E157" s="43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2" customHeight="1">
      <c r="A158" s="36"/>
      <c r="B158" s="36"/>
      <c r="C158" s="36"/>
      <c r="D158" s="36"/>
      <c r="E158" s="43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2" customHeight="1">
      <c r="A159" s="36"/>
      <c r="B159" s="36"/>
      <c r="C159" s="36"/>
      <c r="D159" s="36"/>
      <c r="E159" s="43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2" customHeight="1">
      <c r="A160" s="36"/>
      <c r="B160" s="36"/>
      <c r="C160" s="36"/>
      <c r="D160" s="36"/>
      <c r="E160" s="43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2" customHeight="1">
      <c r="A161" s="36"/>
      <c r="B161" s="36"/>
      <c r="C161" s="36"/>
      <c r="D161" s="36"/>
      <c r="E161" s="43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2" customHeight="1">
      <c r="A162" s="36"/>
      <c r="B162" s="36"/>
      <c r="C162" s="36"/>
      <c r="D162" s="36"/>
      <c r="E162" s="43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2" customHeight="1">
      <c r="A163" s="36"/>
      <c r="B163" s="36"/>
      <c r="C163" s="36"/>
      <c r="D163" s="36"/>
      <c r="E163" s="43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2" customHeight="1">
      <c r="A164" s="36"/>
      <c r="B164" s="36"/>
      <c r="C164" s="36"/>
      <c r="D164" s="36"/>
      <c r="E164" s="43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2" customHeight="1">
      <c r="A165" s="36"/>
      <c r="B165" s="36"/>
      <c r="C165" s="36"/>
      <c r="D165" s="36"/>
      <c r="E165" s="43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2" customHeight="1">
      <c r="A166" s="36"/>
      <c r="B166" s="36"/>
      <c r="C166" s="36"/>
      <c r="D166" s="36"/>
      <c r="E166" s="43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2" customHeight="1">
      <c r="A167" s="36"/>
      <c r="B167" s="36"/>
      <c r="C167" s="36"/>
      <c r="D167" s="36"/>
      <c r="E167" s="43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2" customHeight="1">
      <c r="A168" s="36"/>
      <c r="B168" s="36"/>
      <c r="C168" s="36"/>
      <c r="D168" s="36"/>
      <c r="E168" s="43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2" customHeight="1">
      <c r="A169" s="36"/>
      <c r="B169" s="36"/>
      <c r="C169" s="36"/>
      <c r="D169" s="36"/>
      <c r="E169" s="43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2" customHeight="1">
      <c r="A170" s="36"/>
      <c r="B170" s="36"/>
      <c r="C170" s="36"/>
      <c r="D170" s="36"/>
      <c r="E170" s="43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2" customHeight="1">
      <c r="A171" s="36"/>
      <c r="B171" s="36"/>
      <c r="C171" s="36"/>
      <c r="D171" s="36"/>
      <c r="E171" s="43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2" customHeight="1">
      <c r="A172" s="36"/>
      <c r="B172" s="36"/>
      <c r="C172" s="36"/>
      <c r="D172" s="36"/>
      <c r="E172" s="43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2" customHeight="1">
      <c r="A173" s="36"/>
      <c r="B173" s="36"/>
      <c r="C173" s="36"/>
      <c r="D173" s="36"/>
      <c r="E173" s="43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2" customHeight="1">
      <c r="A174" s="36"/>
      <c r="B174" s="36"/>
      <c r="C174" s="36"/>
      <c r="D174" s="36"/>
      <c r="E174" s="43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2" customHeight="1">
      <c r="A175" s="36"/>
      <c r="B175" s="36"/>
      <c r="C175" s="36"/>
      <c r="D175" s="36"/>
      <c r="E175" s="43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2" customHeight="1">
      <c r="A176" s="36"/>
      <c r="B176" s="36"/>
      <c r="C176" s="36"/>
      <c r="D176" s="36"/>
      <c r="E176" s="43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2" customHeight="1">
      <c r="A177" s="36"/>
      <c r="B177" s="36"/>
      <c r="C177" s="36"/>
      <c r="D177" s="36"/>
      <c r="E177" s="43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2" customHeight="1">
      <c r="A178" s="36"/>
      <c r="B178" s="36"/>
      <c r="C178" s="36"/>
      <c r="D178" s="36"/>
      <c r="E178" s="43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2" customHeight="1">
      <c r="A179" s="36"/>
      <c r="B179" s="36"/>
      <c r="C179" s="36"/>
      <c r="D179" s="36"/>
      <c r="E179" s="43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2" customHeight="1">
      <c r="A180" s="36"/>
      <c r="B180" s="36"/>
      <c r="C180" s="36"/>
      <c r="D180" s="36"/>
      <c r="E180" s="43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2" customHeight="1">
      <c r="A181" s="36"/>
      <c r="B181" s="36"/>
      <c r="C181" s="36"/>
      <c r="D181" s="36"/>
      <c r="E181" s="43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2" customHeight="1">
      <c r="A182" s="36"/>
      <c r="B182" s="36"/>
      <c r="C182" s="36"/>
      <c r="D182" s="36"/>
      <c r="E182" s="43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2" customHeight="1">
      <c r="A183" s="36"/>
      <c r="B183" s="36"/>
      <c r="C183" s="36"/>
      <c r="D183" s="36"/>
      <c r="E183" s="43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2" customHeight="1">
      <c r="A184" s="36"/>
      <c r="B184" s="36"/>
      <c r="C184" s="36"/>
      <c r="D184" s="36"/>
      <c r="E184" s="43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2" customHeight="1">
      <c r="A185" s="36"/>
      <c r="B185" s="36"/>
      <c r="C185" s="36"/>
      <c r="D185" s="36"/>
      <c r="E185" s="43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2" customHeight="1">
      <c r="A186" s="36"/>
      <c r="B186" s="36"/>
      <c r="C186" s="36"/>
      <c r="D186" s="36"/>
      <c r="E186" s="43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2" customHeight="1">
      <c r="A187" s="36"/>
      <c r="B187" s="36"/>
      <c r="C187" s="36"/>
      <c r="D187" s="36"/>
      <c r="E187" s="43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2" customHeight="1">
      <c r="A188" s="36"/>
      <c r="B188" s="36"/>
      <c r="C188" s="36"/>
      <c r="D188" s="36"/>
      <c r="E188" s="43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2" customHeight="1">
      <c r="A189" s="36"/>
      <c r="B189" s="36"/>
      <c r="C189" s="36"/>
      <c r="D189" s="36"/>
      <c r="E189" s="43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2" customHeight="1">
      <c r="A190" s="36"/>
      <c r="B190" s="36"/>
      <c r="C190" s="36"/>
      <c r="D190" s="36"/>
      <c r="E190" s="43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2" customHeight="1">
      <c r="A191" s="36"/>
      <c r="B191" s="36"/>
      <c r="C191" s="36"/>
      <c r="D191" s="36"/>
      <c r="E191" s="43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2" customHeight="1">
      <c r="A192" s="36"/>
      <c r="B192" s="36"/>
      <c r="C192" s="36"/>
      <c r="D192" s="36"/>
      <c r="E192" s="43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2" customHeight="1">
      <c r="A193" s="36"/>
      <c r="B193" s="36"/>
      <c r="C193" s="36"/>
      <c r="D193" s="36"/>
      <c r="E193" s="43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2" customHeight="1">
      <c r="A194" s="36"/>
      <c r="B194" s="36"/>
      <c r="C194" s="36"/>
      <c r="D194" s="36"/>
      <c r="E194" s="4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2" customHeight="1">
      <c r="A195" s="36"/>
      <c r="B195" s="36"/>
      <c r="C195" s="36"/>
      <c r="D195" s="36"/>
      <c r="E195" s="43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2" customHeight="1">
      <c r="A196" s="36"/>
      <c r="B196" s="36"/>
      <c r="C196" s="36"/>
      <c r="D196" s="36"/>
      <c r="E196" s="43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2" customHeight="1">
      <c r="A197" s="36"/>
      <c r="B197" s="36"/>
      <c r="C197" s="36"/>
      <c r="D197" s="36"/>
      <c r="E197" s="43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2" customHeight="1">
      <c r="A198" s="36"/>
      <c r="B198" s="36"/>
      <c r="C198" s="36"/>
      <c r="D198" s="36"/>
      <c r="E198" s="43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2" customHeight="1">
      <c r="A199" s="36"/>
      <c r="B199" s="36"/>
      <c r="C199" s="36"/>
      <c r="D199" s="36"/>
      <c r="E199" s="43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2" customHeight="1">
      <c r="A200" s="36"/>
      <c r="B200" s="36"/>
      <c r="C200" s="36"/>
      <c r="D200" s="36"/>
      <c r="E200" s="43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2" customHeight="1">
      <c r="A201" s="36"/>
      <c r="B201" s="36"/>
      <c r="C201" s="36"/>
      <c r="D201" s="36"/>
      <c r="E201" s="43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2" customHeight="1">
      <c r="A202" s="36"/>
      <c r="B202" s="36"/>
      <c r="C202" s="36"/>
      <c r="D202" s="36"/>
      <c r="E202" s="43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2" customHeight="1">
      <c r="A203" s="36"/>
      <c r="B203" s="36"/>
      <c r="C203" s="36"/>
      <c r="D203" s="36"/>
      <c r="E203" s="43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2" customHeight="1">
      <c r="A204" s="36"/>
      <c r="B204" s="36"/>
      <c r="C204" s="36"/>
      <c r="D204" s="36"/>
      <c r="E204" s="43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2" customHeight="1">
      <c r="A205" s="36"/>
      <c r="B205" s="36"/>
      <c r="C205" s="36"/>
      <c r="D205" s="36"/>
      <c r="E205" s="43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2" customHeight="1">
      <c r="A206" s="36"/>
      <c r="B206" s="36"/>
      <c r="C206" s="36"/>
      <c r="D206" s="36"/>
      <c r="E206" s="43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2" customHeight="1">
      <c r="A207" s="36"/>
      <c r="B207" s="36"/>
      <c r="C207" s="36"/>
      <c r="D207" s="36"/>
      <c r="E207" s="43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2" customHeight="1">
      <c r="A208" s="36"/>
      <c r="B208" s="36"/>
      <c r="C208" s="36"/>
      <c r="D208" s="36"/>
      <c r="E208" s="43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2" customHeight="1">
      <c r="A209" s="36"/>
      <c r="B209" s="36"/>
      <c r="C209" s="36"/>
      <c r="D209" s="36"/>
      <c r="E209" s="43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2" customHeight="1">
      <c r="A210" s="36"/>
      <c r="B210" s="36"/>
      <c r="C210" s="36"/>
      <c r="D210" s="36"/>
      <c r="E210" s="43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2" customHeight="1">
      <c r="A211" s="36"/>
      <c r="B211" s="36"/>
      <c r="C211" s="36"/>
      <c r="D211" s="36"/>
      <c r="E211" s="43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2" customHeight="1">
      <c r="A212" s="36"/>
      <c r="B212" s="36"/>
      <c r="C212" s="36"/>
      <c r="D212" s="36"/>
      <c r="E212" s="43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2" customHeight="1">
      <c r="A213" s="36"/>
      <c r="B213" s="36"/>
      <c r="C213" s="36"/>
      <c r="D213" s="36"/>
      <c r="E213" s="43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2" customHeight="1">
      <c r="A214" s="36"/>
      <c r="B214" s="36"/>
      <c r="C214" s="36"/>
      <c r="D214" s="36"/>
      <c r="E214" s="43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2" customHeight="1">
      <c r="A215" s="36"/>
      <c r="B215" s="36"/>
      <c r="C215" s="36"/>
      <c r="D215" s="36"/>
      <c r="E215" s="43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2" customHeight="1">
      <c r="A216" s="36"/>
      <c r="B216" s="36"/>
      <c r="C216" s="36"/>
      <c r="D216" s="36"/>
      <c r="E216" s="43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2" customHeight="1">
      <c r="A217" s="36"/>
      <c r="B217" s="36"/>
      <c r="C217" s="36"/>
      <c r="D217" s="36"/>
      <c r="E217" s="43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2" customHeight="1">
      <c r="A218" s="36"/>
      <c r="B218" s="36"/>
      <c r="C218" s="36"/>
      <c r="D218" s="36"/>
      <c r="E218" s="43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2" customHeight="1">
      <c r="A219" s="36"/>
      <c r="B219" s="36"/>
      <c r="C219" s="36"/>
      <c r="D219" s="36"/>
      <c r="E219" s="43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2" customHeight="1">
      <c r="A220" s="36"/>
      <c r="B220" s="36"/>
      <c r="C220" s="36"/>
      <c r="D220" s="36"/>
      <c r="E220" s="43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2" customHeight="1">
      <c r="A221" s="36"/>
      <c r="B221" s="36"/>
      <c r="C221" s="36"/>
      <c r="D221" s="36"/>
      <c r="E221" s="43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ht="12" customHeight="1">
      <c r="A222" s="36"/>
      <c r="B222" s="36"/>
      <c r="C222" s="36"/>
      <c r="D222" s="36"/>
      <c r="E222" s="43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ht="12" customHeight="1">
      <c r="A223" s="36"/>
      <c r="B223" s="36"/>
      <c r="C223" s="36"/>
      <c r="D223" s="36"/>
      <c r="E223" s="43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ht="12" customHeight="1">
      <c r="A224" s="36"/>
      <c r="B224" s="36"/>
      <c r="C224" s="36"/>
      <c r="D224" s="36"/>
      <c r="E224" s="43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ht="12" customHeight="1">
      <c r="A225" s="36"/>
      <c r="B225" s="36"/>
      <c r="C225" s="36"/>
      <c r="D225" s="36"/>
      <c r="E225" s="43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ht="12" customHeight="1">
      <c r="A226" s="36"/>
      <c r="B226" s="36"/>
      <c r="C226" s="36"/>
      <c r="D226" s="36"/>
      <c r="E226" s="43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ht="12" customHeight="1">
      <c r="A227" s="36"/>
      <c r="B227" s="36"/>
      <c r="C227" s="36"/>
      <c r="D227" s="36"/>
      <c r="E227" s="43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ht="12" customHeight="1">
      <c r="A228" s="36"/>
      <c r="B228" s="36"/>
      <c r="C228" s="36"/>
      <c r="D228" s="36"/>
      <c r="E228" s="43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ht="12" customHeight="1">
      <c r="A229" s="36"/>
      <c r="B229" s="36"/>
      <c r="C229" s="36"/>
      <c r="D229" s="36"/>
      <c r="E229" s="43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ht="12" customHeight="1">
      <c r="A230" s="36"/>
      <c r="B230" s="36"/>
      <c r="C230" s="36"/>
      <c r="D230" s="36"/>
      <c r="E230" s="43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ht="12" customHeight="1">
      <c r="A231" s="36"/>
      <c r="B231" s="36"/>
      <c r="C231" s="36"/>
      <c r="D231" s="36"/>
      <c r="E231" s="43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ht="12" customHeight="1">
      <c r="A232" s="36"/>
      <c r="B232" s="36"/>
      <c r="C232" s="36"/>
      <c r="D232" s="36"/>
      <c r="E232" s="43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ht="12" customHeight="1">
      <c r="A233" s="36"/>
      <c r="B233" s="36"/>
      <c r="C233" s="36"/>
      <c r="D233" s="36"/>
      <c r="E233" s="43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ht="12" customHeight="1">
      <c r="A234" s="36"/>
      <c r="B234" s="36"/>
      <c r="C234" s="36"/>
      <c r="D234" s="36"/>
      <c r="E234" s="43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ht="12" customHeight="1">
      <c r="A235" s="36"/>
      <c r="B235" s="36"/>
      <c r="C235" s="36"/>
      <c r="D235" s="36"/>
      <c r="E235" s="43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ht="12" customHeight="1">
      <c r="A236" s="36"/>
      <c r="B236" s="36"/>
      <c r="C236" s="36"/>
      <c r="D236" s="36"/>
      <c r="E236" s="43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ht="12" customHeight="1">
      <c r="A237" s="36"/>
      <c r="B237" s="36"/>
      <c r="C237" s="36"/>
      <c r="D237" s="36"/>
      <c r="E237" s="43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ht="12" customHeight="1">
      <c r="A238" s="36"/>
      <c r="B238" s="36"/>
      <c r="C238" s="36"/>
      <c r="D238" s="36"/>
      <c r="E238" s="43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ht="12" customHeight="1">
      <c r="A239" s="36"/>
      <c r="B239" s="36"/>
      <c r="C239" s="36"/>
      <c r="D239" s="36"/>
      <c r="E239" s="43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ht="12" customHeight="1">
      <c r="A240" s="36"/>
      <c r="B240" s="36"/>
      <c r="C240" s="36"/>
      <c r="D240" s="36"/>
      <c r="E240" s="43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ht="12" customHeight="1">
      <c r="A241" s="36"/>
      <c r="B241" s="36"/>
      <c r="C241" s="36"/>
      <c r="D241" s="36"/>
      <c r="E241" s="43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ht="12" customHeight="1">
      <c r="A242" s="36"/>
      <c r="B242" s="36"/>
      <c r="C242" s="36"/>
      <c r="D242" s="36"/>
      <c r="E242" s="43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ht="12" customHeight="1">
      <c r="A243" s="36"/>
      <c r="B243" s="36"/>
      <c r="C243" s="36"/>
      <c r="D243" s="36"/>
      <c r="E243" s="43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ht="12" customHeight="1">
      <c r="A244" s="36"/>
      <c r="B244" s="36"/>
      <c r="C244" s="36"/>
      <c r="D244" s="36"/>
      <c r="E244" s="43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ht="12" customHeight="1">
      <c r="A245" s="36"/>
      <c r="B245" s="36"/>
      <c r="C245" s="36"/>
      <c r="D245" s="36"/>
      <c r="E245" s="43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ht="12" customHeight="1">
      <c r="A246" s="36"/>
      <c r="B246" s="36"/>
      <c r="C246" s="36"/>
      <c r="D246" s="36"/>
      <c r="E246" s="43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ht="12" customHeight="1">
      <c r="A247" s="36"/>
      <c r="B247" s="36"/>
      <c r="C247" s="36"/>
      <c r="D247" s="36"/>
      <c r="E247" s="43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ht="12" customHeight="1">
      <c r="A248" s="36"/>
      <c r="B248" s="36"/>
      <c r="C248" s="36"/>
      <c r="D248" s="36"/>
      <c r="E248" s="43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ht="12" customHeight="1">
      <c r="A249" s="36"/>
      <c r="B249" s="36"/>
      <c r="C249" s="36"/>
      <c r="D249" s="36"/>
      <c r="E249" s="43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ht="12" customHeight="1">
      <c r="A250" s="36"/>
      <c r="B250" s="36"/>
      <c r="C250" s="36"/>
      <c r="D250" s="36"/>
      <c r="E250" s="43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ht="12" customHeight="1">
      <c r="A251" s="36"/>
      <c r="B251" s="36"/>
      <c r="C251" s="36"/>
      <c r="D251" s="36"/>
      <c r="E251" s="4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ht="12" customHeight="1">
      <c r="A252" s="36"/>
      <c r="B252" s="36"/>
      <c r="C252" s="36"/>
      <c r="D252" s="36"/>
      <c r="E252" s="4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ht="12" customHeight="1">
      <c r="A253" s="36"/>
      <c r="B253" s="36"/>
      <c r="C253" s="36"/>
      <c r="D253" s="36"/>
      <c r="E253" s="43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ht="12" customHeight="1">
      <c r="A254" s="36"/>
      <c r="B254" s="36"/>
      <c r="C254" s="36"/>
      <c r="D254" s="36"/>
      <c r="E254" s="43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ht="12" customHeight="1">
      <c r="A255" s="36"/>
      <c r="B255" s="36"/>
      <c r="C255" s="36"/>
      <c r="D255" s="36"/>
      <c r="E255" s="43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ht="12" customHeight="1">
      <c r="A256" s="36"/>
      <c r="B256" s="36"/>
      <c r="C256" s="36"/>
      <c r="D256" s="36"/>
      <c r="E256" s="43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ht="12" customHeight="1">
      <c r="A257" s="36"/>
      <c r="B257" s="36"/>
      <c r="C257" s="36"/>
      <c r="D257" s="36"/>
      <c r="E257" s="43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ht="12" customHeight="1">
      <c r="A258" s="36"/>
      <c r="B258" s="36"/>
      <c r="C258" s="36"/>
      <c r="D258" s="36"/>
      <c r="E258" s="43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ht="12" customHeight="1">
      <c r="A259" s="36"/>
      <c r="B259" s="36"/>
      <c r="C259" s="36"/>
      <c r="D259" s="36"/>
      <c r="E259" s="43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ht="12" customHeight="1">
      <c r="A260" s="36"/>
      <c r="B260" s="36"/>
      <c r="C260" s="36"/>
      <c r="D260" s="36"/>
      <c r="E260" s="43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ht="12" customHeight="1">
      <c r="A261" s="36"/>
      <c r="B261" s="36"/>
      <c r="C261" s="36"/>
      <c r="D261" s="36"/>
      <c r="E261" s="43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ht="12" customHeight="1">
      <c r="A262" s="36"/>
      <c r="B262" s="36"/>
      <c r="C262" s="36"/>
      <c r="D262" s="36"/>
      <c r="E262" s="43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ht="12" customHeight="1">
      <c r="A263" s="36"/>
      <c r="B263" s="36"/>
      <c r="C263" s="36"/>
      <c r="D263" s="36"/>
      <c r="E263" s="43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ht="12" customHeight="1">
      <c r="A264" s="36"/>
      <c r="B264" s="36"/>
      <c r="C264" s="36"/>
      <c r="D264" s="36"/>
      <c r="E264" s="43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ht="12" customHeight="1">
      <c r="A265" s="36"/>
      <c r="B265" s="36"/>
      <c r="C265" s="36"/>
      <c r="D265" s="36"/>
      <c r="E265" s="43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ht="12" customHeight="1">
      <c r="A266" s="36"/>
      <c r="B266" s="36"/>
      <c r="C266" s="36"/>
      <c r="D266" s="36"/>
      <c r="E266" s="43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ht="12" customHeight="1">
      <c r="A267" s="36"/>
      <c r="B267" s="36"/>
      <c r="C267" s="36"/>
      <c r="D267" s="36"/>
      <c r="E267" s="43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ht="12" customHeight="1">
      <c r="A268" s="36"/>
      <c r="B268" s="36"/>
      <c r="C268" s="36"/>
      <c r="D268" s="36"/>
      <c r="E268" s="43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ht="12" customHeight="1">
      <c r="A269" s="36"/>
      <c r="B269" s="36"/>
      <c r="C269" s="36"/>
      <c r="D269" s="36"/>
      <c r="E269" s="43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ht="12" customHeight="1">
      <c r="A270" s="36"/>
      <c r="B270" s="36"/>
      <c r="C270" s="36"/>
      <c r="D270" s="36"/>
      <c r="E270" s="43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ht="12" customHeight="1">
      <c r="A271" s="36"/>
      <c r="B271" s="36"/>
      <c r="C271" s="36"/>
      <c r="D271" s="36"/>
      <c r="E271" s="43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ht="12" customHeight="1">
      <c r="A272" s="36"/>
      <c r="B272" s="36"/>
      <c r="C272" s="36"/>
      <c r="D272" s="36"/>
      <c r="E272" s="43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ht="12" customHeight="1">
      <c r="A273" s="36"/>
      <c r="B273" s="36"/>
      <c r="C273" s="36"/>
      <c r="D273" s="36"/>
      <c r="E273" s="43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ht="12" customHeight="1">
      <c r="A274" s="36"/>
      <c r="B274" s="36"/>
      <c r="C274" s="36"/>
      <c r="D274" s="36"/>
      <c r="E274" s="43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ht="12" customHeight="1">
      <c r="A275" s="36"/>
      <c r="B275" s="36"/>
      <c r="C275" s="36"/>
      <c r="D275" s="36"/>
      <c r="E275" s="43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ht="12" customHeight="1">
      <c r="A276" s="36"/>
      <c r="B276" s="36"/>
      <c r="C276" s="36"/>
      <c r="D276" s="36"/>
      <c r="E276" s="43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2" customHeight="1">
      <c r="A277" s="36"/>
      <c r="B277" s="36"/>
      <c r="C277" s="36"/>
      <c r="D277" s="36"/>
      <c r="E277" s="43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2" customHeight="1">
      <c r="A278" s="36"/>
      <c r="B278" s="36"/>
      <c r="C278" s="36"/>
      <c r="D278" s="36"/>
      <c r="E278" s="43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2" customHeight="1">
      <c r="A279" s="36"/>
      <c r="B279" s="36"/>
      <c r="C279" s="36"/>
      <c r="D279" s="36"/>
      <c r="E279" s="43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2" customHeight="1">
      <c r="A280" s="36"/>
      <c r="B280" s="36"/>
      <c r="C280" s="36"/>
      <c r="D280" s="36"/>
      <c r="E280" s="43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2" customHeight="1">
      <c r="A281" s="36"/>
      <c r="B281" s="36"/>
      <c r="C281" s="36"/>
      <c r="D281" s="36"/>
      <c r="E281" s="43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2" customHeight="1">
      <c r="A282" s="36"/>
      <c r="B282" s="36"/>
      <c r="C282" s="36"/>
      <c r="D282" s="36"/>
      <c r="E282" s="43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2" customHeight="1">
      <c r="A283" s="36"/>
      <c r="B283" s="36"/>
      <c r="C283" s="36"/>
      <c r="D283" s="36"/>
      <c r="E283" s="43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ht="12" customHeight="1">
      <c r="A284" s="36"/>
      <c r="B284" s="36"/>
      <c r="C284" s="36"/>
      <c r="D284" s="36"/>
      <c r="E284" s="43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2" customHeight="1">
      <c r="A285" s="36"/>
      <c r="B285" s="36"/>
      <c r="C285" s="36"/>
      <c r="D285" s="36"/>
      <c r="E285" s="43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12" customHeight="1">
      <c r="A286" s="36"/>
      <c r="B286" s="36"/>
      <c r="C286" s="36"/>
      <c r="D286" s="36"/>
      <c r="E286" s="43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2" customHeight="1">
      <c r="A287" s="36"/>
      <c r="B287" s="36"/>
      <c r="C287" s="36"/>
      <c r="D287" s="36"/>
      <c r="E287" s="43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2" customHeight="1">
      <c r="A288" s="36"/>
      <c r="B288" s="36"/>
      <c r="C288" s="36"/>
      <c r="D288" s="36"/>
      <c r="E288" s="43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2" customHeight="1">
      <c r="A289" s="36"/>
      <c r="B289" s="36"/>
      <c r="C289" s="36"/>
      <c r="D289" s="36"/>
      <c r="E289" s="43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2" customHeight="1">
      <c r="A290" s="36"/>
      <c r="B290" s="36"/>
      <c r="C290" s="36"/>
      <c r="D290" s="36"/>
      <c r="E290" s="43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2" customHeight="1">
      <c r="A291" s="36"/>
      <c r="B291" s="36"/>
      <c r="C291" s="36"/>
      <c r="D291" s="36"/>
      <c r="E291" s="43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2" customHeight="1">
      <c r="A292" s="36"/>
      <c r="B292" s="36"/>
      <c r="C292" s="36"/>
      <c r="D292" s="36"/>
      <c r="E292" s="43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2" customHeight="1">
      <c r="A293" s="36"/>
      <c r="B293" s="36"/>
      <c r="C293" s="36"/>
      <c r="D293" s="36"/>
      <c r="E293" s="43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2" customHeight="1">
      <c r="A294" s="36"/>
      <c r="B294" s="36"/>
      <c r="C294" s="36"/>
      <c r="D294" s="36"/>
      <c r="E294" s="43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2" customHeight="1">
      <c r="A295" s="36"/>
      <c r="B295" s="36"/>
      <c r="C295" s="36"/>
      <c r="D295" s="36"/>
      <c r="E295" s="43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2" customHeight="1">
      <c r="A296" s="36"/>
      <c r="B296" s="36"/>
      <c r="C296" s="36"/>
      <c r="D296" s="36"/>
      <c r="E296" s="43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2" customHeight="1">
      <c r="A297" s="36"/>
      <c r="B297" s="36"/>
      <c r="C297" s="36"/>
      <c r="D297" s="36"/>
      <c r="E297" s="43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2" customHeight="1">
      <c r="A298" s="36"/>
      <c r="B298" s="36"/>
      <c r="C298" s="36"/>
      <c r="D298" s="36"/>
      <c r="E298" s="43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ht="12" customHeight="1">
      <c r="A299" s="36"/>
      <c r="B299" s="36"/>
      <c r="C299" s="36"/>
      <c r="D299" s="36"/>
      <c r="E299" s="43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ht="12" customHeight="1">
      <c r="A300" s="36"/>
      <c r="B300" s="36"/>
      <c r="C300" s="36"/>
      <c r="D300" s="36"/>
      <c r="E300" s="43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ht="12" customHeight="1">
      <c r="A301" s="36"/>
      <c r="B301" s="36"/>
      <c r="C301" s="36"/>
      <c r="D301" s="36"/>
      <c r="E301" s="43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ht="12" customHeight="1">
      <c r="A302" s="36"/>
      <c r="B302" s="36"/>
      <c r="C302" s="36"/>
      <c r="D302" s="36"/>
      <c r="E302" s="43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ht="12" customHeight="1">
      <c r="A303" s="36"/>
      <c r="B303" s="36"/>
      <c r="C303" s="36"/>
      <c r="D303" s="36"/>
      <c r="E303" s="43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ht="12" customHeight="1">
      <c r="A304" s="36"/>
      <c r="B304" s="36"/>
      <c r="C304" s="36"/>
      <c r="D304" s="36"/>
      <c r="E304" s="43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ht="12" customHeight="1">
      <c r="A305" s="36"/>
      <c r="B305" s="36"/>
      <c r="C305" s="36"/>
      <c r="D305" s="36"/>
      <c r="E305" s="43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ht="12" customHeight="1">
      <c r="A306" s="36"/>
      <c r="B306" s="36"/>
      <c r="C306" s="36"/>
      <c r="D306" s="36"/>
      <c r="E306" s="43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ht="12" customHeight="1">
      <c r="A307" s="36"/>
      <c r="B307" s="36"/>
      <c r="C307" s="36"/>
      <c r="D307" s="36"/>
      <c r="E307" s="43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ht="12" customHeight="1">
      <c r="A308" s="36"/>
      <c r="B308" s="36"/>
      <c r="C308" s="36"/>
      <c r="D308" s="36"/>
      <c r="E308" s="43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ht="12" customHeight="1">
      <c r="A309" s="36"/>
      <c r="B309" s="36"/>
      <c r="C309" s="36"/>
      <c r="D309" s="36"/>
      <c r="E309" s="43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ht="12" customHeight="1">
      <c r="A310" s="36"/>
      <c r="B310" s="36"/>
      <c r="C310" s="36"/>
      <c r="D310" s="36"/>
      <c r="E310" s="43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ht="12" customHeight="1">
      <c r="A311" s="36"/>
      <c r="B311" s="36"/>
      <c r="C311" s="36"/>
      <c r="D311" s="36"/>
      <c r="E311" s="43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ht="12" customHeight="1">
      <c r="A312" s="36"/>
      <c r="B312" s="36"/>
      <c r="C312" s="36"/>
      <c r="D312" s="36"/>
      <c r="E312" s="43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ht="12" customHeight="1">
      <c r="A313" s="36"/>
      <c r="B313" s="36"/>
      <c r="C313" s="36"/>
      <c r="D313" s="36"/>
      <c r="E313" s="43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ht="12" customHeight="1">
      <c r="A314" s="36"/>
      <c r="B314" s="36"/>
      <c r="C314" s="36"/>
      <c r="D314" s="36"/>
      <c r="E314" s="43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ht="12" customHeight="1">
      <c r="A315" s="36"/>
      <c r="B315" s="36"/>
      <c r="C315" s="36"/>
      <c r="D315" s="36"/>
      <c r="E315" s="43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ht="12" customHeight="1">
      <c r="A316" s="36"/>
      <c r="B316" s="36"/>
      <c r="C316" s="36"/>
      <c r="D316" s="36"/>
      <c r="E316" s="43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ht="12" customHeight="1">
      <c r="A317" s="36"/>
      <c r="B317" s="36"/>
      <c r="C317" s="36"/>
      <c r="D317" s="36"/>
      <c r="E317" s="43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ht="12" customHeight="1">
      <c r="A318" s="36"/>
      <c r="B318" s="36"/>
      <c r="C318" s="36"/>
      <c r="D318" s="36"/>
      <c r="E318" s="43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ht="12" customHeight="1">
      <c r="A319" s="36"/>
      <c r="B319" s="36"/>
      <c r="C319" s="36"/>
      <c r="D319" s="36"/>
      <c r="E319" s="43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ht="12" customHeight="1">
      <c r="A320" s="36"/>
      <c r="B320" s="36"/>
      <c r="C320" s="36"/>
      <c r="D320" s="36"/>
      <c r="E320" s="43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ht="12" customHeight="1">
      <c r="A321" s="36"/>
      <c r="B321" s="36"/>
      <c r="C321" s="36"/>
      <c r="D321" s="36"/>
      <c r="E321" s="43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ht="12" customHeight="1">
      <c r="A322" s="36"/>
      <c r="B322" s="36"/>
      <c r="C322" s="36"/>
      <c r="D322" s="36"/>
      <c r="E322" s="43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ht="12" customHeight="1">
      <c r="A323" s="36"/>
      <c r="B323" s="36"/>
      <c r="C323" s="36"/>
      <c r="D323" s="36"/>
      <c r="E323" s="43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ht="12" customHeight="1">
      <c r="A324" s="36"/>
      <c r="B324" s="36"/>
      <c r="C324" s="36"/>
      <c r="D324" s="36"/>
      <c r="E324" s="43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ht="12" customHeight="1">
      <c r="A325" s="36"/>
      <c r="B325" s="36"/>
      <c r="C325" s="36"/>
      <c r="D325" s="36"/>
      <c r="E325" s="43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ht="12" customHeight="1">
      <c r="A326" s="36"/>
      <c r="B326" s="36"/>
      <c r="C326" s="36"/>
      <c r="D326" s="36"/>
      <c r="E326" s="43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ht="12" customHeight="1">
      <c r="A327" s="36"/>
      <c r="B327" s="36"/>
      <c r="C327" s="36"/>
      <c r="D327" s="36"/>
      <c r="E327" s="43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ht="12" customHeight="1">
      <c r="A328" s="36"/>
      <c r="B328" s="36"/>
      <c r="C328" s="36"/>
      <c r="D328" s="36"/>
      <c r="E328" s="43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ht="12" customHeight="1">
      <c r="A329" s="36"/>
      <c r="B329" s="36"/>
      <c r="C329" s="36"/>
      <c r="D329" s="36"/>
      <c r="E329" s="43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ht="12" customHeight="1">
      <c r="A330" s="36"/>
      <c r="B330" s="36"/>
      <c r="C330" s="36"/>
      <c r="D330" s="36"/>
      <c r="E330" s="43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ht="12" customHeight="1">
      <c r="A331" s="36"/>
      <c r="B331" s="36"/>
      <c r="C331" s="36"/>
      <c r="D331" s="36"/>
      <c r="E331" s="43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ht="12" customHeight="1">
      <c r="A332" s="36"/>
      <c r="B332" s="36"/>
      <c r="C332" s="36"/>
      <c r="D332" s="36"/>
      <c r="E332" s="43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ht="12" customHeight="1">
      <c r="A333" s="36"/>
      <c r="B333" s="36"/>
      <c r="C333" s="36"/>
      <c r="D333" s="36"/>
      <c r="E333" s="43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ht="12" customHeight="1">
      <c r="A334" s="36"/>
      <c r="B334" s="36"/>
      <c r="C334" s="36"/>
      <c r="D334" s="36"/>
      <c r="E334" s="43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ht="12" customHeight="1">
      <c r="A335" s="36"/>
      <c r="B335" s="36"/>
      <c r="C335" s="36"/>
      <c r="D335" s="36"/>
      <c r="E335" s="43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ht="12" customHeight="1">
      <c r="A336" s="36"/>
      <c r="B336" s="36"/>
      <c r="C336" s="36"/>
      <c r="D336" s="36"/>
      <c r="E336" s="43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ht="12" customHeight="1">
      <c r="A337" s="36"/>
      <c r="B337" s="36"/>
      <c r="C337" s="36"/>
      <c r="D337" s="36"/>
      <c r="E337" s="43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ht="12" customHeight="1">
      <c r="A338" s="36"/>
      <c r="B338" s="36"/>
      <c r="C338" s="36"/>
      <c r="D338" s="36"/>
      <c r="E338" s="43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ht="12" customHeight="1">
      <c r="A339" s="36"/>
      <c r="B339" s="36"/>
      <c r="C339" s="36"/>
      <c r="D339" s="36"/>
      <c r="E339" s="43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ht="12" customHeight="1">
      <c r="A340" s="36"/>
      <c r="B340" s="36"/>
      <c r="C340" s="36"/>
      <c r="D340" s="36"/>
      <c r="E340" s="43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ht="12" customHeight="1">
      <c r="A341" s="36"/>
      <c r="B341" s="36"/>
      <c r="C341" s="36"/>
      <c r="D341" s="36"/>
      <c r="E341" s="43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ht="12" customHeight="1">
      <c r="A342" s="36"/>
      <c r="B342" s="36"/>
      <c r="C342" s="36"/>
      <c r="D342" s="36"/>
      <c r="E342" s="43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ht="12" customHeight="1">
      <c r="A343" s="36"/>
      <c r="B343" s="36"/>
      <c r="C343" s="36"/>
      <c r="D343" s="36"/>
      <c r="E343" s="43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ht="12" customHeight="1">
      <c r="A344" s="36"/>
      <c r="B344" s="36"/>
      <c r="C344" s="36"/>
      <c r="D344" s="36"/>
      <c r="E344" s="43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ht="12" customHeight="1">
      <c r="A345" s="36"/>
      <c r="B345" s="36"/>
      <c r="C345" s="36"/>
      <c r="D345" s="36"/>
      <c r="E345" s="43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ht="12" customHeight="1">
      <c r="A346" s="36"/>
      <c r="B346" s="36"/>
      <c r="C346" s="36"/>
      <c r="D346" s="36"/>
      <c r="E346" s="43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ht="12" customHeight="1">
      <c r="A347" s="36"/>
      <c r="B347" s="36"/>
      <c r="C347" s="36"/>
      <c r="D347" s="36"/>
      <c r="E347" s="43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ht="12" customHeight="1">
      <c r="A348" s="36"/>
      <c r="B348" s="36"/>
      <c r="C348" s="36"/>
      <c r="D348" s="36"/>
      <c r="E348" s="43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ht="12" customHeight="1">
      <c r="A349" s="36"/>
      <c r="B349" s="36"/>
      <c r="C349" s="36"/>
      <c r="D349" s="36"/>
      <c r="E349" s="43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ht="12" customHeight="1">
      <c r="A350" s="36"/>
      <c r="B350" s="36"/>
      <c r="C350" s="36"/>
      <c r="D350" s="36"/>
      <c r="E350" s="43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ht="12" customHeight="1">
      <c r="A351" s="36"/>
      <c r="B351" s="36"/>
      <c r="C351" s="36"/>
      <c r="D351" s="36"/>
      <c r="E351" s="43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ht="12" customHeight="1">
      <c r="A352" s="36"/>
      <c r="B352" s="36"/>
      <c r="C352" s="36"/>
      <c r="D352" s="36"/>
      <c r="E352" s="43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ht="12" customHeight="1">
      <c r="A353" s="36"/>
      <c r="B353" s="36"/>
      <c r="C353" s="36"/>
      <c r="D353" s="36"/>
      <c r="E353" s="43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ht="12" customHeight="1">
      <c r="A354" s="36"/>
      <c r="B354" s="36"/>
      <c r="C354" s="36"/>
      <c r="D354" s="36"/>
      <c r="E354" s="43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ht="12" customHeight="1">
      <c r="A355" s="36"/>
      <c r="B355" s="36"/>
      <c r="C355" s="36"/>
      <c r="D355" s="36"/>
      <c r="E355" s="43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ht="12" customHeight="1">
      <c r="A356" s="36"/>
      <c r="B356" s="36"/>
      <c r="C356" s="36"/>
      <c r="D356" s="36"/>
      <c r="E356" s="43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ht="12" customHeight="1">
      <c r="A357" s="36"/>
      <c r="B357" s="36"/>
      <c r="C357" s="36"/>
      <c r="D357" s="36"/>
      <c r="E357" s="43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ht="12" customHeight="1">
      <c r="A358" s="36"/>
      <c r="B358" s="36"/>
      <c r="C358" s="36"/>
      <c r="D358" s="36"/>
      <c r="E358" s="43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ht="12" customHeight="1">
      <c r="A359" s="36"/>
      <c r="B359" s="36"/>
      <c r="C359" s="36"/>
      <c r="D359" s="36"/>
      <c r="E359" s="43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ht="12" customHeight="1">
      <c r="A360" s="36"/>
      <c r="B360" s="36"/>
      <c r="C360" s="36"/>
      <c r="D360" s="36"/>
      <c r="E360" s="43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ht="12" customHeight="1">
      <c r="A361" s="36"/>
      <c r="B361" s="36"/>
      <c r="C361" s="36"/>
      <c r="D361" s="36"/>
      <c r="E361" s="43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ht="12" customHeight="1">
      <c r="A362" s="36"/>
      <c r="B362" s="36"/>
      <c r="C362" s="36"/>
      <c r="D362" s="36"/>
      <c r="E362" s="43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2" customHeight="1">
      <c r="A363" s="36"/>
      <c r="B363" s="36"/>
      <c r="C363" s="36"/>
      <c r="D363" s="36"/>
      <c r="E363" s="43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2" customHeight="1">
      <c r="A364" s="36"/>
      <c r="B364" s="36"/>
      <c r="C364" s="36"/>
      <c r="D364" s="36"/>
      <c r="E364" s="43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2" customHeight="1">
      <c r="A365" s="36"/>
      <c r="B365" s="36"/>
      <c r="C365" s="36"/>
      <c r="D365" s="36"/>
      <c r="E365" s="43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2" customHeight="1">
      <c r="A366" s="36"/>
      <c r="B366" s="36"/>
      <c r="C366" s="36"/>
      <c r="D366" s="36"/>
      <c r="E366" s="43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2" customHeight="1">
      <c r="A367" s="36"/>
      <c r="B367" s="36"/>
      <c r="C367" s="36"/>
      <c r="D367" s="36"/>
      <c r="E367" s="43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2" customHeight="1">
      <c r="A368" s="36"/>
      <c r="B368" s="36"/>
      <c r="C368" s="36"/>
      <c r="D368" s="36"/>
      <c r="E368" s="43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2" customHeight="1">
      <c r="A369" s="36"/>
      <c r="B369" s="36"/>
      <c r="C369" s="36"/>
      <c r="D369" s="36"/>
      <c r="E369" s="43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2" customHeight="1">
      <c r="A370" s="36"/>
      <c r="B370" s="36"/>
      <c r="C370" s="36"/>
      <c r="D370" s="36"/>
      <c r="E370" s="43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2" customHeight="1">
      <c r="A371" s="36"/>
      <c r="B371" s="36"/>
      <c r="C371" s="36"/>
      <c r="D371" s="36"/>
      <c r="E371" s="43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2" customHeight="1">
      <c r="A372" s="36"/>
      <c r="B372" s="36"/>
      <c r="C372" s="36"/>
      <c r="D372" s="36"/>
      <c r="E372" s="43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2" customHeight="1">
      <c r="A373" s="36"/>
      <c r="B373" s="36"/>
      <c r="C373" s="36"/>
      <c r="D373" s="36"/>
      <c r="E373" s="43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2" customHeight="1">
      <c r="A374" s="36"/>
      <c r="B374" s="36"/>
      <c r="C374" s="36"/>
      <c r="D374" s="36"/>
      <c r="E374" s="43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2" customHeight="1">
      <c r="A375" s="36"/>
      <c r="B375" s="36"/>
      <c r="C375" s="36"/>
      <c r="D375" s="36"/>
      <c r="E375" s="43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2" customHeight="1">
      <c r="A376" s="36"/>
      <c r="B376" s="36"/>
      <c r="C376" s="36"/>
      <c r="D376" s="36"/>
      <c r="E376" s="43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2" customHeight="1">
      <c r="A377" s="36"/>
      <c r="B377" s="36"/>
      <c r="C377" s="36"/>
      <c r="D377" s="36"/>
      <c r="E377" s="43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2" customHeight="1">
      <c r="A378" s="36"/>
      <c r="B378" s="36"/>
      <c r="C378" s="36"/>
      <c r="D378" s="36"/>
      <c r="E378" s="43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2" customHeight="1">
      <c r="A379" s="36"/>
      <c r="B379" s="36"/>
      <c r="C379" s="36"/>
      <c r="D379" s="36"/>
      <c r="E379" s="43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ht="12" customHeight="1">
      <c r="A380" s="36"/>
      <c r="B380" s="36"/>
      <c r="C380" s="36"/>
      <c r="D380" s="36"/>
      <c r="E380" s="43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ht="12" customHeight="1">
      <c r="A381" s="36"/>
      <c r="B381" s="36"/>
      <c r="C381" s="36"/>
      <c r="D381" s="36"/>
      <c r="E381" s="43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ht="12" customHeight="1">
      <c r="A382" s="36"/>
      <c r="B382" s="36"/>
      <c r="C382" s="36"/>
      <c r="D382" s="36"/>
      <c r="E382" s="43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ht="12" customHeight="1">
      <c r="A383" s="36"/>
      <c r="B383" s="36"/>
      <c r="C383" s="36"/>
      <c r="D383" s="36"/>
      <c r="E383" s="43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ht="12" customHeight="1">
      <c r="A384" s="36"/>
      <c r="B384" s="36"/>
      <c r="C384" s="36"/>
      <c r="D384" s="36"/>
      <c r="E384" s="43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ht="12" customHeight="1">
      <c r="A385" s="36"/>
      <c r="B385" s="36"/>
      <c r="C385" s="36"/>
      <c r="D385" s="36"/>
      <c r="E385" s="43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ht="12" customHeight="1">
      <c r="A386" s="36"/>
      <c r="B386" s="36"/>
      <c r="C386" s="36"/>
      <c r="D386" s="36"/>
      <c r="E386" s="43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ht="12" customHeight="1">
      <c r="A387" s="36"/>
      <c r="B387" s="36"/>
      <c r="C387" s="36"/>
      <c r="D387" s="36"/>
      <c r="E387" s="43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12" customHeight="1">
      <c r="A388" s="36"/>
      <c r="B388" s="36"/>
      <c r="C388" s="36"/>
      <c r="D388" s="36"/>
      <c r="E388" s="43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12" customHeight="1">
      <c r="A389" s="36"/>
      <c r="B389" s="36"/>
      <c r="C389" s="36"/>
      <c r="D389" s="36"/>
      <c r="E389" s="43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12" customHeight="1">
      <c r="A390" s="36"/>
      <c r="B390" s="36"/>
      <c r="C390" s="36"/>
      <c r="D390" s="36"/>
      <c r="E390" s="43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ht="12" customHeight="1">
      <c r="A391" s="36"/>
      <c r="B391" s="36"/>
      <c r="C391" s="36"/>
      <c r="D391" s="36"/>
      <c r="E391" s="43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ht="12" customHeight="1">
      <c r="A392" s="36"/>
      <c r="B392" s="36"/>
      <c r="C392" s="36"/>
      <c r="D392" s="36"/>
      <c r="E392" s="43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ht="12" customHeight="1">
      <c r="A393" s="36"/>
      <c r="B393" s="36"/>
      <c r="C393" s="36"/>
      <c r="D393" s="36"/>
      <c r="E393" s="43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ht="12" customHeight="1">
      <c r="A394" s="36"/>
      <c r="B394" s="36"/>
      <c r="C394" s="36"/>
      <c r="D394" s="36"/>
      <c r="E394" s="43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ht="12" customHeight="1">
      <c r="A395" s="36"/>
      <c r="B395" s="36"/>
      <c r="C395" s="36"/>
      <c r="D395" s="36"/>
      <c r="E395" s="43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ht="12" customHeight="1">
      <c r="A396" s="36"/>
      <c r="B396" s="36"/>
      <c r="C396" s="36"/>
      <c r="D396" s="36"/>
      <c r="E396" s="43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ht="12" customHeight="1">
      <c r="A397" s="36"/>
      <c r="B397" s="36"/>
      <c r="C397" s="36"/>
      <c r="D397" s="36"/>
      <c r="E397" s="43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ht="12" customHeight="1">
      <c r="A398" s="36"/>
      <c r="B398" s="36"/>
      <c r="C398" s="36"/>
      <c r="D398" s="36"/>
      <c r="E398" s="43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ht="12" customHeight="1">
      <c r="A399" s="36"/>
      <c r="B399" s="36"/>
      <c r="C399" s="36"/>
      <c r="D399" s="36"/>
      <c r="E399" s="43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ht="12" customHeight="1">
      <c r="A400" s="36"/>
      <c r="B400" s="36"/>
      <c r="C400" s="36"/>
      <c r="D400" s="36"/>
      <c r="E400" s="43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ht="12" customHeight="1">
      <c r="A401" s="36"/>
      <c r="B401" s="36"/>
      <c r="C401" s="36"/>
      <c r="D401" s="36"/>
      <c r="E401" s="43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ht="12" customHeight="1">
      <c r="A402" s="36"/>
      <c r="B402" s="36"/>
      <c r="C402" s="36"/>
      <c r="D402" s="36"/>
      <c r="E402" s="43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ht="12" customHeight="1">
      <c r="A403" s="36"/>
      <c r="B403" s="36"/>
      <c r="C403" s="36"/>
      <c r="D403" s="36"/>
      <c r="E403" s="43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ht="12" customHeight="1">
      <c r="A404" s="36"/>
      <c r="B404" s="36"/>
      <c r="C404" s="36"/>
      <c r="D404" s="36"/>
      <c r="E404" s="43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ht="12" customHeight="1">
      <c r="A405" s="36"/>
      <c r="B405" s="36"/>
      <c r="C405" s="36"/>
      <c r="D405" s="36"/>
      <c r="E405" s="43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ht="12" customHeight="1">
      <c r="A406" s="36"/>
      <c r="B406" s="36"/>
      <c r="C406" s="36"/>
      <c r="D406" s="36"/>
      <c r="E406" s="43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ht="12" customHeight="1">
      <c r="A407" s="36"/>
      <c r="B407" s="36"/>
      <c r="C407" s="36"/>
      <c r="D407" s="36"/>
      <c r="E407" s="43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ht="12" customHeight="1">
      <c r="A408" s="36"/>
      <c r="B408" s="36"/>
      <c r="C408" s="36"/>
      <c r="D408" s="36"/>
      <c r="E408" s="43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ht="12" customHeight="1">
      <c r="A409" s="36"/>
      <c r="B409" s="36"/>
      <c r="C409" s="36"/>
      <c r="D409" s="36"/>
      <c r="E409" s="43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ht="12" customHeight="1">
      <c r="A410" s="36"/>
      <c r="B410" s="36"/>
      <c r="C410" s="36"/>
      <c r="D410" s="36"/>
      <c r="E410" s="43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ht="12" customHeight="1">
      <c r="A411" s="36"/>
      <c r="B411" s="36"/>
      <c r="C411" s="36"/>
      <c r="D411" s="36"/>
      <c r="E411" s="43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ht="12" customHeight="1">
      <c r="A412" s="36"/>
      <c r="B412" s="36"/>
      <c r="C412" s="36"/>
      <c r="D412" s="36"/>
      <c r="E412" s="43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ht="12" customHeight="1">
      <c r="A413" s="36"/>
      <c r="B413" s="36"/>
      <c r="C413" s="36"/>
      <c r="D413" s="36"/>
      <c r="E413" s="43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ht="12" customHeight="1">
      <c r="A414" s="36"/>
      <c r="B414" s="36"/>
      <c r="C414" s="36"/>
      <c r="D414" s="36"/>
      <c r="E414" s="43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ht="12" customHeight="1">
      <c r="A415" s="36"/>
      <c r="B415" s="36"/>
      <c r="C415" s="36"/>
      <c r="D415" s="36"/>
      <c r="E415" s="43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ht="12" customHeight="1">
      <c r="A416" s="36"/>
      <c r="B416" s="36"/>
      <c r="C416" s="36"/>
      <c r="D416" s="36"/>
      <c r="E416" s="43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ht="12" customHeight="1">
      <c r="A417" s="36"/>
      <c r="B417" s="36"/>
      <c r="C417" s="36"/>
      <c r="D417" s="36"/>
      <c r="E417" s="43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ht="12" customHeight="1">
      <c r="A418" s="36"/>
      <c r="B418" s="36"/>
      <c r="C418" s="36"/>
      <c r="D418" s="36"/>
      <c r="E418" s="43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ht="12" customHeight="1">
      <c r="A419" s="36"/>
      <c r="B419" s="36"/>
      <c r="C419" s="36"/>
      <c r="D419" s="36"/>
      <c r="E419" s="43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ht="12" customHeight="1">
      <c r="A420" s="36"/>
      <c r="B420" s="36"/>
      <c r="C420" s="36"/>
      <c r="D420" s="36"/>
      <c r="E420" s="43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ht="12" customHeight="1">
      <c r="A421" s="36"/>
      <c r="B421" s="36"/>
      <c r="C421" s="36"/>
      <c r="D421" s="36"/>
      <c r="E421" s="43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ht="12" customHeight="1">
      <c r="A422" s="36"/>
      <c r="B422" s="36"/>
      <c r="C422" s="36"/>
      <c r="D422" s="36"/>
      <c r="E422" s="43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ht="12" customHeight="1">
      <c r="A423" s="36"/>
      <c r="B423" s="36"/>
      <c r="C423" s="36"/>
      <c r="D423" s="36"/>
      <c r="E423" s="43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ht="12" customHeight="1">
      <c r="A424" s="36"/>
      <c r="B424" s="36"/>
      <c r="C424" s="36"/>
      <c r="D424" s="36"/>
      <c r="E424" s="43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ht="12" customHeight="1">
      <c r="A425" s="36"/>
      <c r="B425" s="36"/>
      <c r="C425" s="36"/>
      <c r="D425" s="36"/>
      <c r="E425" s="43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ht="12" customHeight="1">
      <c r="A426" s="36"/>
      <c r="B426" s="36"/>
      <c r="C426" s="36"/>
      <c r="D426" s="36"/>
      <c r="E426" s="43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ht="12" customHeight="1">
      <c r="A427" s="36"/>
      <c r="B427" s="36"/>
      <c r="C427" s="36"/>
      <c r="D427" s="36"/>
      <c r="E427" s="43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2" customHeight="1">
      <c r="A428" s="36"/>
      <c r="B428" s="36"/>
      <c r="C428" s="36"/>
      <c r="D428" s="36"/>
      <c r="E428" s="43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2" customHeight="1">
      <c r="A429" s="36"/>
      <c r="B429" s="36"/>
      <c r="C429" s="36"/>
      <c r="D429" s="36"/>
      <c r="E429" s="43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2" customHeight="1">
      <c r="A430" s="36"/>
      <c r="B430" s="36"/>
      <c r="C430" s="36"/>
      <c r="D430" s="36"/>
      <c r="E430" s="4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2" customHeight="1">
      <c r="A431" s="36"/>
      <c r="B431" s="36"/>
      <c r="C431" s="36"/>
      <c r="D431" s="36"/>
      <c r="E431" s="43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2" customHeight="1">
      <c r="A432" s="36"/>
      <c r="B432" s="36"/>
      <c r="C432" s="36"/>
      <c r="D432" s="36"/>
      <c r="E432" s="43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ht="12" customHeight="1">
      <c r="A433" s="36"/>
      <c r="B433" s="36"/>
      <c r="C433" s="36"/>
      <c r="D433" s="36"/>
      <c r="E433" s="43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ht="12" customHeight="1">
      <c r="A434" s="36"/>
      <c r="B434" s="36"/>
      <c r="C434" s="36"/>
      <c r="D434" s="36"/>
      <c r="E434" s="43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ht="12" customHeight="1">
      <c r="A435" s="36"/>
      <c r="B435" s="36"/>
      <c r="C435" s="36"/>
      <c r="D435" s="36"/>
      <c r="E435" s="43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ht="12" customHeight="1">
      <c r="A436" s="36"/>
      <c r="B436" s="36"/>
      <c r="C436" s="36"/>
      <c r="D436" s="36"/>
      <c r="E436" s="43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ht="12" customHeight="1">
      <c r="A437" s="36"/>
      <c r="B437" s="36"/>
      <c r="C437" s="36"/>
      <c r="D437" s="36"/>
      <c r="E437" s="43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ht="12" customHeight="1">
      <c r="A438" s="36"/>
      <c r="B438" s="36"/>
      <c r="C438" s="36"/>
      <c r="D438" s="36"/>
      <c r="E438" s="43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ht="12" customHeight="1">
      <c r="A439" s="36"/>
      <c r="B439" s="36"/>
      <c r="C439" s="36"/>
      <c r="D439" s="36"/>
      <c r="E439" s="43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ht="12" customHeight="1">
      <c r="A440" s="36"/>
      <c r="B440" s="36"/>
      <c r="C440" s="36"/>
      <c r="D440" s="36"/>
      <c r="E440" s="43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ht="12" customHeight="1">
      <c r="A441" s="36"/>
      <c r="B441" s="36"/>
      <c r="C441" s="36"/>
      <c r="D441" s="36"/>
      <c r="E441" s="43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ht="12" customHeight="1">
      <c r="A442" s="36"/>
      <c r="B442" s="36"/>
      <c r="C442" s="36"/>
      <c r="D442" s="36"/>
      <c r="E442" s="43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ht="12" customHeight="1">
      <c r="A443" s="36"/>
      <c r="B443" s="36"/>
      <c r="C443" s="36"/>
      <c r="D443" s="36"/>
      <c r="E443" s="43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ht="12" customHeight="1">
      <c r="A444" s="36"/>
      <c r="B444" s="36"/>
      <c r="C444" s="36"/>
      <c r="D444" s="36"/>
      <c r="E444" s="43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ht="12" customHeight="1">
      <c r="A445" s="36"/>
      <c r="B445" s="36"/>
      <c r="C445" s="36"/>
      <c r="D445" s="36"/>
      <c r="E445" s="43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ht="12" customHeight="1">
      <c r="A446" s="36"/>
      <c r="B446" s="36"/>
      <c r="C446" s="36"/>
      <c r="D446" s="36"/>
      <c r="E446" s="43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ht="12" customHeight="1">
      <c r="A447" s="36"/>
      <c r="B447" s="36"/>
      <c r="C447" s="36"/>
      <c r="D447" s="36"/>
      <c r="E447" s="43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12" customHeight="1">
      <c r="A448" s="36"/>
      <c r="B448" s="36"/>
      <c r="C448" s="36"/>
      <c r="D448" s="36"/>
      <c r="E448" s="43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12" customHeight="1">
      <c r="A449" s="36"/>
      <c r="B449" s="36"/>
      <c r="C449" s="36"/>
      <c r="D449" s="36"/>
      <c r="E449" s="43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12" customHeight="1">
      <c r="A450" s="36"/>
      <c r="B450" s="36"/>
      <c r="C450" s="36"/>
      <c r="D450" s="36"/>
      <c r="E450" s="43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12" customHeight="1">
      <c r="A451" s="36"/>
      <c r="B451" s="36"/>
      <c r="C451" s="36"/>
      <c r="D451" s="36"/>
      <c r="E451" s="43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12" customHeight="1">
      <c r="A452" s="36"/>
      <c r="B452" s="36"/>
      <c r="C452" s="36"/>
      <c r="D452" s="36"/>
      <c r="E452" s="43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ht="12" customHeight="1">
      <c r="A453" s="36"/>
      <c r="B453" s="36"/>
      <c r="C453" s="36"/>
      <c r="D453" s="36"/>
      <c r="E453" s="43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ht="12" customHeight="1">
      <c r="A454" s="36"/>
      <c r="B454" s="36"/>
      <c r="C454" s="36"/>
      <c r="D454" s="36"/>
      <c r="E454" s="43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ht="12" customHeight="1">
      <c r="A455" s="36"/>
      <c r="B455" s="36"/>
      <c r="C455" s="36"/>
      <c r="D455" s="36"/>
      <c r="E455" s="43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ht="12" customHeight="1">
      <c r="A456" s="36"/>
      <c r="B456" s="36"/>
      <c r="C456" s="36"/>
      <c r="D456" s="36"/>
      <c r="E456" s="4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ht="12" customHeight="1">
      <c r="A457" s="36"/>
      <c r="B457" s="36"/>
      <c r="C457" s="36"/>
      <c r="D457" s="36"/>
      <c r="E457" s="43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ht="12" customHeight="1">
      <c r="A458" s="36"/>
      <c r="B458" s="36"/>
      <c r="C458" s="36"/>
      <c r="D458" s="36"/>
      <c r="E458" s="43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12" customHeight="1">
      <c r="A459" s="36"/>
      <c r="B459" s="36"/>
      <c r="C459" s="36"/>
      <c r="D459" s="36"/>
      <c r="E459" s="43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ht="12" customHeight="1">
      <c r="A460" s="36"/>
      <c r="B460" s="36"/>
      <c r="C460" s="36"/>
      <c r="D460" s="36"/>
      <c r="E460" s="43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ht="12" customHeight="1">
      <c r="A461" s="36"/>
      <c r="B461" s="36"/>
      <c r="C461" s="36"/>
      <c r="D461" s="36"/>
      <c r="E461" s="43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ht="12" customHeight="1">
      <c r="A462" s="36"/>
      <c r="B462" s="36"/>
      <c r="C462" s="36"/>
      <c r="D462" s="36"/>
      <c r="E462" s="43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ht="12" customHeight="1">
      <c r="A463" s="36"/>
      <c r="B463" s="36"/>
      <c r="C463" s="36"/>
      <c r="D463" s="36"/>
      <c r="E463" s="43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ht="12" customHeight="1">
      <c r="A464" s="36"/>
      <c r="B464" s="36"/>
      <c r="C464" s="36"/>
      <c r="D464" s="36"/>
      <c r="E464" s="43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ht="12" customHeight="1">
      <c r="A465" s="36"/>
      <c r="B465" s="36"/>
      <c r="C465" s="36"/>
      <c r="D465" s="36"/>
      <c r="E465" s="43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ht="12" customHeight="1">
      <c r="A466" s="36"/>
      <c r="B466" s="36"/>
      <c r="C466" s="36"/>
      <c r="D466" s="36"/>
      <c r="E466" s="43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ht="12" customHeight="1">
      <c r="A467" s="36"/>
      <c r="B467" s="36"/>
      <c r="C467" s="36"/>
      <c r="D467" s="36"/>
      <c r="E467" s="43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ht="12" customHeight="1">
      <c r="A468" s="36"/>
      <c r="B468" s="36"/>
      <c r="C468" s="36"/>
      <c r="D468" s="36"/>
      <c r="E468" s="43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ht="12" customHeight="1">
      <c r="A469" s="36"/>
      <c r="B469" s="36"/>
      <c r="C469" s="36"/>
      <c r="D469" s="36"/>
      <c r="E469" s="43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ht="12" customHeight="1">
      <c r="A470" s="36"/>
      <c r="B470" s="36"/>
      <c r="C470" s="36"/>
      <c r="D470" s="36"/>
      <c r="E470" s="43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ht="12" customHeight="1">
      <c r="A471" s="36"/>
      <c r="B471" s="36"/>
      <c r="C471" s="36"/>
      <c r="D471" s="36"/>
      <c r="E471" s="43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ht="12" customHeight="1">
      <c r="A472" s="36"/>
      <c r="B472" s="36"/>
      <c r="C472" s="36"/>
      <c r="D472" s="36"/>
      <c r="E472" s="43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ht="12" customHeight="1">
      <c r="A473" s="36"/>
      <c r="B473" s="36"/>
      <c r="C473" s="36"/>
      <c r="D473" s="36"/>
      <c r="E473" s="43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ht="12" customHeight="1">
      <c r="A474" s="36"/>
      <c r="B474" s="36"/>
      <c r="C474" s="36"/>
      <c r="D474" s="36"/>
      <c r="E474" s="43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ht="12" customHeight="1">
      <c r="A475" s="36"/>
      <c r="B475" s="36"/>
      <c r="C475" s="36"/>
      <c r="D475" s="36"/>
      <c r="E475" s="43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ht="12" customHeight="1">
      <c r="A476" s="36"/>
      <c r="B476" s="36"/>
      <c r="C476" s="36"/>
      <c r="D476" s="36"/>
      <c r="E476" s="43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ht="12" customHeight="1">
      <c r="A477" s="36"/>
      <c r="B477" s="36"/>
      <c r="C477" s="36"/>
      <c r="D477" s="36"/>
      <c r="E477" s="43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ht="12" customHeight="1">
      <c r="A478" s="36"/>
      <c r="B478" s="36"/>
      <c r="C478" s="36"/>
      <c r="D478" s="36"/>
      <c r="E478" s="43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ht="12" customHeight="1">
      <c r="A479" s="36"/>
      <c r="B479" s="36"/>
      <c r="C479" s="36"/>
      <c r="D479" s="36"/>
      <c r="E479" s="43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ht="12" customHeight="1">
      <c r="A480" s="36"/>
      <c r="B480" s="36"/>
      <c r="C480" s="36"/>
      <c r="D480" s="36"/>
      <c r="E480" s="43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12" customHeight="1">
      <c r="A481" s="36"/>
      <c r="B481" s="36"/>
      <c r="C481" s="36"/>
      <c r="D481" s="36"/>
      <c r="E481" s="43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ht="12" customHeight="1">
      <c r="A482" s="36"/>
      <c r="B482" s="36"/>
      <c r="C482" s="36"/>
      <c r="D482" s="36"/>
      <c r="E482" s="43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ht="12" customHeight="1">
      <c r="A483" s="36"/>
      <c r="B483" s="36"/>
      <c r="C483" s="36"/>
      <c r="D483" s="36"/>
      <c r="E483" s="43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ht="12" customHeight="1">
      <c r="A484" s="36"/>
      <c r="B484" s="36"/>
      <c r="C484" s="36"/>
      <c r="D484" s="36"/>
      <c r="E484" s="4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ht="12" customHeight="1">
      <c r="A485" s="36"/>
      <c r="B485" s="36"/>
      <c r="C485" s="36"/>
      <c r="D485" s="36"/>
      <c r="E485" s="43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ht="12" customHeight="1">
      <c r="A486" s="36"/>
      <c r="B486" s="36"/>
      <c r="C486" s="36"/>
      <c r="D486" s="36"/>
      <c r="E486" s="43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ht="12" customHeight="1">
      <c r="A487" s="36"/>
      <c r="B487" s="36"/>
      <c r="C487" s="36"/>
      <c r="D487" s="36"/>
      <c r="E487" s="43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ht="12" customHeight="1">
      <c r="A488" s="36"/>
      <c r="B488" s="36"/>
      <c r="C488" s="36"/>
      <c r="D488" s="36"/>
      <c r="E488" s="43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ht="12" customHeight="1">
      <c r="A489" s="36"/>
      <c r="B489" s="36"/>
      <c r="C489" s="36"/>
      <c r="D489" s="36"/>
      <c r="E489" s="43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ht="12" customHeight="1">
      <c r="A490" s="36"/>
      <c r="B490" s="36"/>
      <c r="C490" s="36"/>
      <c r="D490" s="36"/>
      <c r="E490" s="4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ht="12" customHeight="1">
      <c r="A491" s="36"/>
      <c r="B491" s="36"/>
      <c r="C491" s="36"/>
      <c r="D491" s="36"/>
      <c r="E491" s="43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ht="12" customHeight="1">
      <c r="A492" s="36"/>
      <c r="B492" s="36"/>
      <c r="C492" s="36"/>
      <c r="D492" s="36"/>
      <c r="E492" s="43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12" customHeight="1">
      <c r="A493" s="36"/>
      <c r="B493" s="36"/>
      <c r="C493" s="36"/>
      <c r="D493" s="36"/>
      <c r="E493" s="43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ht="12" customHeight="1">
      <c r="A494" s="36"/>
      <c r="B494" s="36"/>
      <c r="C494" s="36"/>
      <c r="D494" s="36"/>
      <c r="E494" s="43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ht="12" customHeight="1">
      <c r="A495" s="36"/>
      <c r="B495" s="36"/>
      <c r="C495" s="36"/>
      <c r="D495" s="36"/>
      <c r="E495" s="43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ht="12" customHeight="1">
      <c r="A496" s="36"/>
      <c r="B496" s="36"/>
      <c r="C496" s="36"/>
      <c r="D496" s="36"/>
      <c r="E496" s="43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ht="12" customHeight="1">
      <c r="A497" s="36"/>
      <c r="B497" s="36"/>
      <c r="C497" s="36"/>
      <c r="D497" s="36"/>
      <c r="E497" s="43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ht="12" customHeight="1">
      <c r="A498" s="36"/>
      <c r="B498" s="36"/>
      <c r="C498" s="36"/>
      <c r="D498" s="36"/>
      <c r="E498" s="43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ht="12" customHeight="1">
      <c r="A499" s="36"/>
      <c r="B499" s="36"/>
      <c r="C499" s="36"/>
      <c r="D499" s="36"/>
      <c r="E499" s="43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ht="12" customHeight="1">
      <c r="A500" s="36"/>
      <c r="B500" s="36"/>
      <c r="C500" s="36"/>
      <c r="D500" s="36"/>
      <c r="E500" s="43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ht="12" customHeight="1">
      <c r="A501" s="36"/>
      <c r="B501" s="36"/>
      <c r="C501" s="36"/>
      <c r="D501" s="36"/>
      <c r="E501" s="43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ht="12" customHeight="1">
      <c r="A502" s="36"/>
      <c r="B502" s="36"/>
      <c r="C502" s="36"/>
      <c r="D502" s="36"/>
      <c r="E502" s="43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ht="12" customHeight="1">
      <c r="A503" s="36"/>
      <c r="B503" s="36"/>
      <c r="C503" s="36"/>
      <c r="D503" s="36"/>
      <c r="E503" s="43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ht="12" customHeight="1">
      <c r="A504" s="36"/>
      <c r="B504" s="36"/>
      <c r="C504" s="36"/>
      <c r="D504" s="36"/>
      <c r="E504" s="43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ht="12" customHeight="1">
      <c r="A505" s="36"/>
      <c r="B505" s="36"/>
      <c r="C505" s="36"/>
      <c r="D505" s="36"/>
      <c r="E505" s="43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ht="12" customHeight="1">
      <c r="A506" s="36"/>
      <c r="B506" s="36"/>
      <c r="C506" s="36"/>
      <c r="D506" s="36"/>
      <c r="E506" s="43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ht="12" customHeight="1">
      <c r="A507" s="36"/>
      <c r="B507" s="36"/>
      <c r="C507" s="36"/>
      <c r="D507" s="36"/>
      <c r="E507" s="43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ht="12" customHeight="1">
      <c r="A508" s="36"/>
      <c r="B508" s="36"/>
      <c r="C508" s="36"/>
      <c r="D508" s="36"/>
      <c r="E508" s="43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ht="12" customHeight="1">
      <c r="A509" s="36"/>
      <c r="B509" s="36"/>
      <c r="C509" s="36"/>
      <c r="D509" s="36"/>
      <c r="E509" s="43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ht="12" customHeight="1">
      <c r="A510" s="36"/>
      <c r="B510" s="36"/>
      <c r="C510" s="36"/>
      <c r="D510" s="36"/>
      <c r="E510" s="43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ht="12" customHeight="1">
      <c r="A511" s="36"/>
      <c r="B511" s="36"/>
      <c r="C511" s="36"/>
      <c r="D511" s="36"/>
      <c r="E511" s="43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12" customHeight="1">
      <c r="A512" s="36"/>
      <c r="B512" s="36"/>
      <c r="C512" s="36"/>
      <c r="D512" s="36"/>
      <c r="E512" s="43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12" customHeight="1">
      <c r="A513" s="36"/>
      <c r="B513" s="36"/>
      <c r="C513" s="36"/>
      <c r="D513" s="36"/>
      <c r="E513" s="43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2" customHeight="1">
      <c r="A514" s="36"/>
      <c r="B514" s="36"/>
      <c r="C514" s="36"/>
      <c r="D514" s="36"/>
      <c r="E514" s="43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12" customHeight="1">
      <c r="A515" s="36"/>
      <c r="B515" s="36"/>
      <c r="C515" s="36"/>
      <c r="D515" s="36"/>
      <c r="E515" s="43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ht="12" customHeight="1">
      <c r="A516" s="36"/>
      <c r="B516" s="36"/>
      <c r="C516" s="36"/>
      <c r="D516" s="36"/>
      <c r="E516" s="43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ht="12" customHeight="1">
      <c r="A517" s="36"/>
      <c r="B517" s="36"/>
      <c r="C517" s="36"/>
      <c r="D517" s="36"/>
      <c r="E517" s="43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ht="12" customHeight="1">
      <c r="A518" s="36"/>
      <c r="B518" s="36"/>
      <c r="C518" s="36"/>
      <c r="D518" s="36"/>
      <c r="E518" s="43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ht="12" customHeight="1">
      <c r="A519" s="36"/>
      <c r="B519" s="36"/>
      <c r="C519" s="36"/>
      <c r="D519" s="36"/>
      <c r="E519" s="43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ht="12" customHeight="1">
      <c r="A520" s="36"/>
      <c r="B520" s="36"/>
      <c r="C520" s="36"/>
      <c r="D520" s="36"/>
      <c r="E520" s="4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ht="12" customHeight="1">
      <c r="A521" s="36"/>
      <c r="B521" s="36"/>
      <c r="C521" s="36"/>
      <c r="D521" s="36"/>
      <c r="E521" s="43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ht="12" customHeight="1">
      <c r="A522" s="36"/>
      <c r="B522" s="36"/>
      <c r="C522" s="36"/>
      <c r="D522" s="36"/>
      <c r="E522" s="43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ht="12" customHeight="1">
      <c r="A523" s="36"/>
      <c r="B523" s="36"/>
      <c r="C523" s="36"/>
      <c r="D523" s="36"/>
      <c r="E523" s="43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ht="12" customHeight="1">
      <c r="A524" s="36"/>
      <c r="B524" s="36"/>
      <c r="C524" s="36"/>
      <c r="D524" s="36"/>
      <c r="E524" s="43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12" customHeight="1">
      <c r="A525" s="36"/>
      <c r="B525" s="36"/>
      <c r="C525" s="36"/>
      <c r="D525" s="36"/>
      <c r="E525" s="43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ht="12" customHeight="1">
      <c r="A526" s="36"/>
      <c r="B526" s="36"/>
      <c r="C526" s="36"/>
      <c r="D526" s="36"/>
      <c r="E526" s="43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2" customHeight="1">
      <c r="A527" s="36"/>
      <c r="B527" s="36"/>
      <c r="C527" s="36"/>
      <c r="D527" s="36"/>
      <c r="E527" s="43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ht="12" customHeight="1">
      <c r="A528" s="36"/>
      <c r="B528" s="36"/>
      <c r="C528" s="36"/>
      <c r="D528" s="36"/>
      <c r="E528" s="43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ht="12" customHeight="1">
      <c r="A529" s="36"/>
      <c r="B529" s="36"/>
      <c r="C529" s="36"/>
      <c r="D529" s="36"/>
      <c r="E529" s="43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ht="12" customHeight="1">
      <c r="A530" s="36"/>
      <c r="B530" s="36"/>
      <c r="C530" s="36"/>
      <c r="D530" s="36"/>
      <c r="E530" s="43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ht="12" customHeight="1">
      <c r="A531" s="36"/>
      <c r="B531" s="36"/>
      <c r="C531" s="36"/>
      <c r="D531" s="36"/>
      <c r="E531" s="43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ht="12" customHeight="1">
      <c r="A532" s="36"/>
      <c r="B532" s="36"/>
      <c r="C532" s="36"/>
      <c r="D532" s="36"/>
      <c r="E532" s="43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ht="12" customHeight="1">
      <c r="A533" s="36"/>
      <c r="B533" s="36"/>
      <c r="C533" s="36"/>
      <c r="D533" s="36"/>
      <c r="E533" s="43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ht="12" customHeight="1">
      <c r="A534" s="36"/>
      <c r="B534" s="36"/>
      <c r="C534" s="36"/>
      <c r="D534" s="36"/>
      <c r="E534" s="43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ht="12" customHeight="1">
      <c r="A535" s="36"/>
      <c r="B535" s="36"/>
      <c r="C535" s="36"/>
      <c r="D535" s="36"/>
      <c r="E535" s="43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ht="12" customHeight="1">
      <c r="A536" s="36"/>
      <c r="B536" s="36"/>
      <c r="C536" s="36"/>
      <c r="D536" s="36"/>
      <c r="E536" s="43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ht="12" customHeight="1">
      <c r="A537" s="36"/>
      <c r="B537" s="36"/>
      <c r="C537" s="36"/>
      <c r="D537" s="36"/>
      <c r="E537" s="43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12" customHeight="1">
      <c r="A538" s="36"/>
      <c r="B538" s="36"/>
      <c r="C538" s="36"/>
      <c r="D538" s="36"/>
      <c r="E538" s="43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ht="12" customHeight="1">
      <c r="A539" s="36"/>
      <c r="B539" s="36"/>
      <c r="C539" s="36"/>
      <c r="D539" s="36"/>
      <c r="E539" s="43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12" customHeight="1">
      <c r="A540" s="36"/>
      <c r="B540" s="36"/>
      <c r="C540" s="36"/>
      <c r="D540" s="36"/>
      <c r="E540" s="43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ht="12" customHeight="1">
      <c r="A541" s="36"/>
      <c r="B541" s="36"/>
      <c r="C541" s="36"/>
      <c r="D541" s="36"/>
      <c r="E541" s="43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ht="12" customHeight="1">
      <c r="A542" s="36"/>
      <c r="B542" s="36"/>
      <c r="C542" s="36"/>
      <c r="D542" s="36"/>
      <c r="E542" s="43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ht="12" customHeight="1">
      <c r="A543" s="36"/>
      <c r="B543" s="36"/>
      <c r="C543" s="36"/>
      <c r="D543" s="36"/>
      <c r="E543" s="43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ht="12" customHeight="1">
      <c r="A544" s="36"/>
      <c r="B544" s="36"/>
      <c r="C544" s="36"/>
      <c r="D544" s="36"/>
      <c r="E544" s="43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ht="12" customHeight="1">
      <c r="A545" s="36"/>
      <c r="B545" s="36"/>
      <c r="C545" s="36"/>
      <c r="D545" s="36"/>
      <c r="E545" s="43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ht="12" customHeight="1">
      <c r="A546" s="36"/>
      <c r="B546" s="36"/>
      <c r="C546" s="36"/>
      <c r="D546" s="36"/>
      <c r="E546" s="43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ht="12" customHeight="1">
      <c r="A547" s="36"/>
      <c r="B547" s="36"/>
      <c r="C547" s="36"/>
      <c r="D547" s="36"/>
      <c r="E547" s="43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ht="12" customHeight="1">
      <c r="A548" s="36"/>
      <c r="B548" s="36"/>
      <c r="C548" s="36"/>
      <c r="D548" s="36"/>
      <c r="E548" s="43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ht="12" customHeight="1">
      <c r="A549" s="36"/>
      <c r="B549" s="36"/>
      <c r="C549" s="36"/>
      <c r="D549" s="36"/>
      <c r="E549" s="43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ht="12" customHeight="1">
      <c r="A550" s="36"/>
      <c r="B550" s="36"/>
      <c r="C550" s="36"/>
      <c r="D550" s="36"/>
      <c r="E550" s="43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ht="12" customHeight="1">
      <c r="A551" s="36"/>
      <c r="B551" s="36"/>
      <c r="C551" s="36"/>
      <c r="D551" s="36"/>
      <c r="E551" s="43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ht="12" customHeight="1">
      <c r="A552" s="36"/>
      <c r="B552" s="36"/>
      <c r="C552" s="36"/>
      <c r="D552" s="36"/>
      <c r="E552" s="4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ht="12" customHeight="1">
      <c r="A553" s="36"/>
      <c r="B553" s="36"/>
      <c r="C553" s="36"/>
      <c r="D553" s="36"/>
      <c r="E553" s="43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ht="12" customHeight="1">
      <c r="A554" s="36"/>
      <c r="B554" s="36"/>
      <c r="C554" s="36"/>
      <c r="D554" s="36"/>
      <c r="E554" s="43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ht="12" customHeight="1">
      <c r="A555" s="36"/>
      <c r="B555" s="36"/>
      <c r="C555" s="36"/>
      <c r="D555" s="36"/>
      <c r="E555" s="43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ht="12" customHeight="1">
      <c r="A556" s="36"/>
      <c r="B556" s="36"/>
      <c r="C556" s="36"/>
      <c r="D556" s="36"/>
      <c r="E556" s="43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ht="12" customHeight="1">
      <c r="A557" s="36"/>
      <c r="B557" s="36"/>
      <c r="C557" s="36"/>
      <c r="D557" s="36"/>
      <c r="E557" s="43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12" customHeight="1">
      <c r="A558" s="36"/>
      <c r="B558" s="36"/>
      <c r="C558" s="36"/>
      <c r="D558" s="36"/>
      <c r="E558" s="43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ht="12" customHeight="1">
      <c r="A559" s="36"/>
      <c r="B559" s="36"/>
      <c r="C559" s="36"/>
      <c r="D559" s="36"/>
      <c r="E559" s="43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ht="12" customHeight="1">
      <c r="A560" s="36"/>
      <c r="B560" s="36"/>
      <c r="C560" s="36"/>
      <c r="D560" s="36"/>
      <c r="E560" s="43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ht="12" customHeight="1">
      <c r="A561" s="36"/>
      <c r="B561" s="36"/>
      <c r="C561" s="36"/>
      <c r="D561" s="36"/>
      <c r="E561" s="43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ht="12" customHeight="1">
      <c r="A562" s="36"/>
      <c r="B562" s="36"/>
      <c r="C562" s="36"/>
      <c r="D562" s="36"/>
      <c r="E562" s="43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ht="12" customHeight="1">
      <c r="A563" s="36"/>
      <c r="B563" s="36"/>
      <c r="C563" s="36"/>
      <c r="D563" s="36"/>
      <c r="E563" s="43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12" customHeight="1">
      <c r="A564" s="36"/>
      <c r="B564" s="36"/>
      <c r="C564" s="36"/>
      <c r="D564" s="36"/>
      <c r="E564" s="43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12" customHeight="1">
      <c r="A565" s="36"/>
      <c r="B565" s="36"/>
      <c r="C565" s="36"/>
      <c r="D565" s="36"/>
      <c r="E565" s="43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12" customHeight="1">
      <c r="A566" s="36"/>
      <c r="B566" s="36"/>
      <c r="C566" s="36"/>
      <c r="D566" s="36"/>
      <c r="E566" s="43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12" customHeight="1">
      <c r="A567" s="36"/>
      <c r="B567" s="36"/>
      <c r="C567" s="36"/>
      <c r="D567" s="36"/>
      <c r="E567" s="43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12" customHeight="1">
      <c r="A568" s="36"/>
      <c r="B568" s="36"/>
      <c r="C568" s="36"/>
      <c r="D568" s="36"/>
      <c r="E568" s="43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12" customHeight="1">
      <c r="A569" s="36"/>
      <c r="B569" s="36"/>
      <c r="C569" s="36"/>
      <c r="D569" s="36"/>
      <c r="E569" s="43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12" customHeight="1">
      <c r="A570" s="36"/>
      <c r="B570" s="36"/>
      <c r="C570" s="36"/>
      <c r="D570" s="36"/>
      <c r="E570" s="43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12" customHeight="1">
      <c r="A571" s="36"/>
      <c r="B571" s="36"/>
      <c r="C571" s="36"/>
      <c r="D571" s="36"/>
      <c r="E571" s="43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12" customHeight="1">
      <c r="A572" s="36"/>
      <c r="B572" s="36"/>
      <c r="C572" s="36"/>
      <c r="D572" s="36"/>
      <c r="E572" s="43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12" customHeight="1">
      <c r="A573" s="36"/>
      <c r="B573" s="36"/>
      <c r="C573" s="36"/>
      <c r="D573" s="36"/>
      <c r="E573" s="43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12" customHeight="1">
      <c r="A574" s="36"/>
      <c r="B574" s="36"/>
      <c r="C574" s="36"/>
      <c r="D574" s="36"/>
      <c r="E574" s="43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12" customHeight="1">
      <c r="A575" s="36"/>
      <c r="B575" s="36"/>
      <c r="C575" s="36"/>
      <c r="D575" s="36"/>
      <c r="E575" s="43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ht="12" customHeight="1">
      <c r="A576" s="36"/>
      <c r="B576" s="36"/>
      <c r="C576" s="36"/>
      <c r="D576" s="36"/>
      <c r="E576" s="43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ht="12" customHeight="1">
      <c r="A577" s="36"/>
      <c r="B577" s="36"/>
      <c r="C577" s="36"/>
      <c r="D577" s="36"/>
      <c r="E577" s="43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ht="12" customHeight="1">
      <c r="A578" s="36"/>
      <c r="B578" s="36"/>
      <c r="C578" s="36"/>
      <c r="D578" s="36"/>
      <c r="E578" s="43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ht="12" customHeight="1">
      <c r="A579" s="36"/>
      <c r="B579" s="36"/>
      <c r="C579" s="36"/>
      <c r="D579" s="36"/>
      <c r="E579" s="43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ht="12" customHeight="1">
      <c r="A580" s="36"/>
      <c r="B580" s="36"/>
      <c r="C580" s="36"/>
      <c r="D580" s="36"/>
      <c r="E580" s="43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ht="12" customHeight="1">
      <c r="A581" s="36"/>
      <c r="B581" s="36"/>
      <c r="C581" s="36"/>
      <c r="D581" s="36"/>
      <c r="E581" s="43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ht="12" customHeight="1">
      <c r="A582" s="36"/>
      <c r="B582" s="36"/>
      <c r="C582" s="36"/>
      <c r="D582" s="36"/>
      <c r="E582" s="43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ht="12" customHeight="1">
      <c r="A583" s="36"/>
      <c r="B583" s="36"/>
      <c r="C583" s="36"/>
      <c r="D583" s="36"/>
      <c r="E583" s="43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ht="12" customHeight="1">
      <c r="A584" s="36"/>
      <c r="B584" s="36"/>
      <c r="C584" s="36"/>
      <c r="D584" s="36"/>
      <c r="E584" s="43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ht="12" customHeight="1">
      <c r="A585" s="36"/>
      <c r="B585" s="36"/>
      <c r="C585" s="36"/>
      <c r="D585" s="36"/>
      <c r="E585" s="43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ht="12" customHeight="1">
      <c r="A586" s="36"/>
      <c r="B586" s="36"/>
      <c r="C586" s="36"/>
      <c r="D586" s="36"/>
      <c r="E586" s="4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ht="12" customHeight="1">
      <c r="A587" s="36"/>
      <c r="B587" s="36"/>
      <c r="C587" s="36"/>
      <c r="D587" s="36"/>
      <c r="E587" s="43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ht="12" customHeight="1">
      <c r="A588" s="36"/>
      <c r="B588" s="36"/>
      <c r="C588" s="36"/>
      <c r="D588" s="36"/>
      <c r="E588" s="43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ht="12" customHeight="1">
      <c r="A589" s="36"/>
      <c r="B589" s="36"/>
      <c r="C589" s="36"/>
      <c r="D589" s="36"/>
      <c r="E589" s="43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ht="12" customHeight="1">
      <c r="A590" s="36"/>
      <c r="B590" s="36"/>
      <c r="C590" s="36"/>
      <c r="D590" s="36"/>
      <c r="E590" s="43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ht="12" customHeight="1">
      <c r="A591" s="36"/>
      <c r="B591" s="36"/>
      <c r="C591" s="36"/>
      <c r="D591" s="36"/>
      <c r="E591" s="43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ht="12" customHeight="1">
      <c r="A592" s="36"/>
      <c r="B592" s="36"/>
      <c r="C592" s="36"/>
      <c r="D592" s="36"/>
      <c r="E592" s="43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ht="12" customHeight="1">
      <c r="A593" s="36"/>
      <c r="B593" s="36"/>
      <c r="C593" s="36"/>
      <c r="D593" s="36"/>
      <c r="E593" s="43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ht="12" customHeight="1">
      <c r="A594" s="36"/>
      <c r="B594" s="36"/>
      <c r="C594" s="36"/>
      <c r="D594" s="36"/>
      <c r="E594" s="43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ht="12" customHeight="1">
      <c r="A595" s="36"/>
      <c r="B595" s="36"/>
      <c r="C595" s="36"/>
      <c r="D595" s="36"/>
      <c r="E595" s="43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ht="12" customHeight="1">
      <c r="A596" s="36"/>
      <c r="B596" s="36"/>
      <c r="C596" s="36"/>
      <c r="D596" s="36"/>
      <c r="E596" s="43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ht="12" customHeight="1">
      <c r="A597" s="36"/>
      <c r="B597" s="36"/>
      <c r="C597" s="36"/>
      <c r="D597" s="36"/>
      <c r="E597" s="43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ht="12" customHeight="1">
      <c r="A598" s="36"/>
      <c r="B598" s="36"/>
      <c r="C598" s="36"/>
      <c r="D598" s="36"/>
      <c r="E598" s="43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12" customHeight="1">
      <c r="A599" s="36"/>
      <c r="B599" s="36"/>
      <c r="C599" s="36"/>
      <c r="D599" s="36"/>
      <c r="E599" s="43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ht="12" customHeight="1">
      <c r="A600" s="36"/>
      <c r="B600" s="36"/>
      <c r="C600" s="36"/>
      <c r="D600" s="36"/>
      <c r="E600" s="43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ht="12" customHeight="1">
      <c r="A601" s="36"/>
      <c r="B601" s="36"/>
      <c r="C601" s="36"/>
      <c r="D601" s="36"/>
      <c r="E601" s="43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ht="12" customHeight="1">
      <c r="A602" s="36"/>
      <c r="B602" s="36"/>
      <c r="C602" s="36"/>
      <c r="D602" s="36"/>
      <c r="E602" s="43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ht="12" customHeight="1">
      <c r="A603" s="36"/>
      <c r="B603" s="36"/>
      <c r="C603" s="36"/>
      <c r="D603" s="36"/>
      <c r="E603" s="43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ht="12" customHeight="1">
      <c r="A604" s="36"/>
      <c r="B604" s="36"/>
      <c r="C604" s="36"/>
      <c r="D604" s="36"/>
      <c r="E604" s="43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ht="12" customHeight="1">
      <c r="A605" s="36"/>
      <c r="B605" s="36"/>
      <c r="C605" s="36"/>
      <c r="D605" s="36"/>
      <c r="E605" s="43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ht="12" customHeight="1">
      <c r="A606" s="36"/>
      <c r="B606" s="36"/>
      <c r="C606" s="36"/>
      <c r="D606" s="36"/>
      <c r="E606" s="43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ht="12" customHeight="1">
      <c r="A607" s="36"/>
      <c r="B607" s="36"/>
      <c r="C607" s="36"/>
      <c r="D607" s="36"/>
      <c r="E607" s="43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ht="12" customHeight="1">
      <c r="A608" s="36"/>
      <c r="B608" s="36"/>
      <c r="C608" s="36"/>
      <c r="D608" s="36"/>
      <c r="E608" s="43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ht="12" customHeight="1">
      <c r="A609" s="36"/>
      <c r="B609" s="36"/>
      <c r="C609" s="36"/>
      <c r="D609" s="36"/>
      <c r="E609" s="43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ht="12" customHeight="1">
      <c r="A610" s="36"/>
      <c r="B610" s="36"/>
      <c r="C610" s="36"/>
      <c r="D610" s="36"/>
      <c r="E610" s="43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ht="12" customHeight="1">
      <c r="A611" s="36"/>
      <c r="B611" s="36"/>
      <c r="C611" s="36"/>
      <c r="D611" s="36"/>
      <c r="E611" s="43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ht="12" customHeight="1">
      <c r="A612" s="36"/>
      <c r="B612" s="36"/>
      <c r="C612" s="36"/>
      <c r="D612" s="36"/>
      <c r="E612" s="43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ht="12" customHeight="1">
      <c r="A613" s="36"/>
      <c r="B613" s="36"/>
      <c r="C613" s="36"/>
      <c r="D613" s="36"/>
      <c r="E613" s="43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ht="12" customHeight="1">
      <c r="A614" s="36"/>
      <c r="B614" s="36"/>
      <c r="C614" s="36"/>
      <c r="D614" s="36"/>
      <c r="E614" s="43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ht="12" customHeight="1">
      <c r="A615" s="36"/>
      <c r="B615" s="36"/>
      <c r="C615" s="36"/>
      <c r="D615" s="36"/>
      <c r="E615" s="43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ht="12" customHeight="1">
      <c r="A616" s="36"/>
      <c r="B616" s="36"/>
      <c r="C616" s="36"/>
      <c r="D616" s="36"/>
      <c r="E616" s="43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ht="12" customHeight="1">
      <c r="A617" s="36"/>
      <c r="B617" s="36"/>
      <c r="C617" s="36"/>
      <c r="D617" s="36"/>
      <c r="E617" s="43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ht="12" customHeight="1">
      <c r="A618" s="36"/>
      <c r="B618" s="36"/>
      <c r="C618" s="36"/>
      <c r="D618" s="36"/>
      <c r="E618" s="43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ht="12" customHeight="1">
      <c r="A619" s="36"/>
      <c r="B619" s="36"/>
      <c r="C619" s="36"/>
      <c r="D619" s="36"/>
      <c r="E619" s="43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ht="12" customHeight="1">
      <c r="A620" s="36"/>
      <c r="B620" s="36"/>
      <c r="C620" s="36"/>
      <c r="D620" s="36"/>
      <c r="E620" s="43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ht="12" customHeight="1">
      <c r="A621" s="36"/>
      <c r="B621" s="36"/>
      <c r="C621" s="36"/>
      <c r="D621" s="36"/>
      <c r="E621" s="43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ht="12" customHeight="1">
      <c r="A622" s="36"/>
      <c r="B622" s="36"/>
      <c r="C622" s="36"/>
      <c r="D622" s="36"/>
      <c r="E622" s="4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ht="12" customHeight="1">
      <c r="A623" s="36"/>
      <c r="B623" s="36"/>
      <c r="C623" s="36"/>
      <c r="D623" s="36"/>
      <c r="E623" s="43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ht="12" customHeight="1">
      <c r="A624" s="36"/>
      <c r="B624" s="36"/>
      <c r="C624" s="36"/>
      <c r="D624" s="36"/>
      <c r="E624" s="43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ht="12" customHeight="1">
      <c r="A625" s="36"/>
      <c r="B625" s="36"/>
      <c r="C625" s="36"/>
      <c r="D625" s="36"/>
      <c r="E625" s="43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ht="12" customHeight="1">
      <c r="A626" s="36"/>
      <c r="B626" s="36"/>
      <c r="C626" s="36"/>
      <c r="D626" s="36"/>
      <c r="E626" s="43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ht="12" customHeight="1">
      <c r="A627" s="36"/>
      <c r="B627" s="36"/>
      <c r="C627" s="36"/>
      <c r="D627" s="36"/>
      <c r="E627" s="43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ht="12" customHeight="1">
      <c r="A628" s="36"/>
      <c r="B628" s="36"/>
      <c r="C628" s="36"/>
      <c r="D628" s="36"/>
      <c r="E628" s="43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ht="12" customHeight="1">
      <c r="A629" s="36"/>
      <c r="B629" s="36"/>
      <c r="C629" s="36"/>
      <c r="D629" s="36"/>
      <c r="E629" s="43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ht="12" customHeight="1">
      <c r="A630" s="36"/>
      <c r="B630" s="36"/>
      <c r="C630" s="36"/>
      <c r="D630" s="36"/>
      <c r="E630" s="43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ht="12" customHeight="1">
      <c r="A631" s="36"/>
      <c r="B631" s="36"/>
      <c r="C631" s="36"/>
      <c r="D631" s="36"/>
      <c r="E631" s="43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ht="12" customHeight="1">
      <c r="A632" s="36"/>
      <c r="B632" s="36"/>
      <c r="C632" s="36"/>
      <c r="D632" s="36"/>
      <c r="E632" s="43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12" customHeight="1">
      <c r="A633" s="36"/>
      <c r="B633" s="36"/>
      <c r="C633" s="36"/>
      <c r="D633" s="36"/>
      <c r="E633" s="43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12" customHeight="1">
      <c r="A634" s="36"/>
      <c r="B634" s="36"/>
      <c r="C634" s="36"/>
      <c r="D634" s="36"/>
      <c r="E634" s="43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12" customHeight="1">
      <c r="A635" s="36"/>
      <c r="B635" s="36"/>
      <c r="C635" s="36"/>
      <c r="D635" s="36"/>
      <c r="E635" s="43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12" customHeight="1">
      <c r="A636" s="36"/>
      <c r="B636" s="36"/>
      <c r="C636" s="36"/>
      <c r="D636" s="36"/>
      <c r="E636" s="43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12" customHeight="1">
      <c r="A637" s="36"/>
      <c r="B637" s="36"/>
      <c r="C637" s="36"/>
      <c r="D637" s="36"/>
      <c r="E637" s="43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ht="12" customHeight="1">
      <c r="A638" s="36"/>
      <c r="B638" s="36"/>
      <c r="C638" s="36"/>
      <c r="D638" s="36"/>
      <c r="E638" s="43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ht="12" customHeight="1">
      <c r="A639" s="36"/>
      <c r="B639" s="36"/>
      <c r="C639" s="36"/>
      <c r="D639" s="36"/>
      <c r="E639" s="43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ht="12" customHeight="1">
      <c r="A640" s="36"/>
      <c r="B640" s="36"/>
      <c r="C640" s="36"/>
      <c r="D640" s="36"/>
      <c r="E640" s="43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ht="12" customHeight="1">
      <c r="A641" s="36"/>
      <c r="B641" s="36"/>
      <c r="C641" s="36"/>
      <c r="D641" s="36"/>
      <c r="E641" s="43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ht="12" customHeight="1">
      <c r="A642" s="36"/>
      <c r="B642" s="36"/>
      <c r="C642" s="36"/>
      <c r="D642" s="36"/>
      <c r="E642" s="43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ht="12" customHeight="1">
      <c r="A643" s="36"/>
      <c r="B643" s="36"/>
      <c r="C643" s="36"/>
      <c r="D643" s="36"/>
      <c r="E643" s="43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ht="12" customHeight="1">
      <c r="A644" s="36"/>
      <c r="B644" s="36"/>
      <c r="C644" s="36"/>
      <c r="D644" s="36"/>
      <c r="E644" s="43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ht="12" customHeight="1">
      <c r="A645" s="36"/>
      <c r="B645" s="36"/>
      <c r="C645" s="36"/>
      <c r="D645" s="36"/>
      <c r="E645" s="43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ht="12" customHeight="1">
      <c r="A646" s="36"/>
      <c r="B646" s="36"/>
      <c r="C646" s="36"/>
      <c r="D646" s="36"/>
      <c r="E646" s="43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ht="12" customHeight="1">
      <c r="A647" s="36"/>
      <c r="B647" s="36"/>
      <c r="C647" s="36"/>
      <c r="D647" s="36"/>
      <c r="E647" s="43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ht="12" customHeight="1">
      <c r="A648" s="36"/>
      <c r="B648" s="36"/>
      <c r="C648" s="36"/>
      <c r="D648" s="36"/>
      <c r="E648" s="43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ht="12" customHeight="1">
      <c r="A649" s="36"/>
      <c r="B649" s="36"/>
      <c r="C649" s="36"/>
      <c r="D649" s="36"/>
      <c r="E649" s="43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ht="12" customHeight="1">
      <c r="A650" s="36"/>
      <c r="B650" s="36"/>
      <c r="C650" s="36"/>
      <c r="D650" s="36"/>
      <c r="E650" s="43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ht="12" customHeight="1">
      <c r="A651" s="36"/>
      <c r="B651" s="36"/>
      <c r="C651" s="36"/>
      <c r="D651" s="36"/>
      <c r="E651" s="43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ht="12" customHeight="1">
      <c r="A652" s="36"/>
      <c r="B652" s="36"/>
      <c r="C652" s="36"/>
      <c r="D652" s="36"/>
      <c r="E652" s="43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ht="12" customHeight="1">
      <c r="A653" s="36"/>
      <c r="B653" s="36"/>
      <c r="C653" s="36"/>
      <c r="D653" s="36"/>
      <c r="E653" s="43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ht="12" customHeight="1">
      <c r="A654" s="36"/>
      <c r="B654" s="36"/>
      <c r="C654" s="36"/>
      <c r="D654" s="36"/>
      <c r="E654" s="43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ht="12" customHeight="1">
      <c r="A655" s="36"/>
      <c r="B655" s="36"/>
      <c r="C655" s="36"/>
      <c r="D655" s="36"/>
      <c r="E655" s="43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ht="12" customHeight="1">
      <c r="A656" s="36"/>
      <c r="B656" s="36"/>
      <c r="C656" s="36"/>
      <c r="D656" s="36"/>
      <c r="E656" s="43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ht="12" customHeight="1">
      <c r="A657" s="36"/>
      <c r="B657" s="36"/>
      <c r="C657" s="36"/>
      <c r="D657" s="36"/>
      <c r="E657" s="43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ht="12" customHeight="1">
      <c r="A658" s="36"/>
      <c r="B658" s="36"/>
      <c r="C658" s="36"/>
      <c r="D658" s="36"/>
      <c r="E658" s="43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ht="12" customHeight="1">
      <c r="A659" s="36"/>
      <c r="B659" s="36"/>
      <c r="C659" s="36"/>
      <c r="D659" s="36"/>
      <c r="E659" s="43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ht="12" customHeight="1">
      <c r="A660" s="36"/>
      <c r="B660" s="36"/>
      <c r="C660" s="36"/>
      <c r="D660" s="36"/>
      <c r="E660" s="43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ht="12" customHeight="1">
      <c r="A661" s="36"/>
      <c r="B661" s="36"/>
      <c r="C661" s="36"/>
      <c r="D661" s="36"/>
      <c r="E661" s="43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ht="12" customHeight="1">
      <c r="A662" s="36"/>
      <c r="B662" s="36"/>
      <c r="C662" s="36"/>
      <c r="D662" s="36"/>
      <c r="E662" s="43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ht="12" customHeight="1">
      <c r="A663" s="36"/>
      <c r="B663" s="36"/>
      <c r="C663" s="36"/>
      <c r="D663" s="36"/>
      <c r="E663" s="43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ht="12" customHeight="1">
      <c r="A664" s="36"/>
      <c r="B664" s="36"/>
      <c r="C664" s="36"/>
      <c r="D664" s="36"/>
      <c r="E664" s="43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ht="12" customHeight="1">
      <c r="A665" s="36"/>
      <c r="B665" s="36"/>
      <c r="C665" s="36"/>
      <c r="D665" s="36"/>
      <c r="E665" s="43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ht="12" customHeight="1">
      <c r="A666" s="36"/>
      <c r="B666" s="36"/>
      <c r="C666" s="36"/>
      <c r="D666" s="36"/>
      <c r="E666" s="43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ht="12" customHeight="1">
      <c r="A667" s="36"/>
      <c r="B667" s="36"/>
      <c r="C667" s="36"/>
      <c r="D667" s="36"/>
      <c r="E667" s="43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ht="12" customHeight="1">
      <c r="A668" s="36"/>
      <c r="B668" s="36"/>
      <c r="C668" s="36"/>
      <c r="D668" s="36"/>
      <c r="E668" s="43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ht="12" customHeight="1">
      <c r="A669" s="36"/>
      <c r="B669" s="36"/>
      <c r="C669" s="36"/>
      <c r="D669" s="36"/>
      <c r="E669" s="43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ht="12" customHeight="1">
      <c r="A670" s="36"/>
      <c r="B670" s="36"/>
      <c r="C670" s="36"/>
      <c r="D670" s="36"/>
      <c r="E670" s="43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ht="12" customHeight="1">
      <c r="A671" s="36"/>
      <c r="B671" s="36"/>
      <c r="C671" s="36"/>
      <c r="D671" s="36"/>
      <c r="E671" s="43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ht="12" customHeight="1">
      <c r="A672" s="36"/>
      <c r="B672" s="36"/>
      <c r="C672" s="36"/>
      <c r="D672" s="36"/>
      <c r="E672" s="43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ht="12" customHeight="1">
      <c r="A673" s="36"/>
      <c r="B673" s="36"/>
      <c r="C673" s="36"/>
      <c r="D673" s="36"/>
      <c r="E673" s="43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ht="12" customHeight="1">
      <c r="A674" s="36"/>
      <c r="B674" s="36"/>
      <c r="C674" s="36"/>
      <c r="D674" s="36"/>
      <c r="E674" s="43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ht="12" customHeight="1">
      <c r="A675" s="36"/>
      <c r="B675" s="36"/>
      <c r="C675" s="36"/>
      <c r="D675" s="36"/>
      <c r="E675" s="43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ht="12" customHeight="1">
      <c r="A676" s="36"/>
      <c r="B676" s="36"/>
      <c r="C676" s="36"/>
      <c r="D676" s="36"/>
      <c r="E676" s="43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ht="12" customHeight="1">
      <c r="A677" s="36"/>
      <c r="B677" s="36"/>
      <c r="C677" s="36"/>
      <c r="D677" s="36"/>
      <c r="E677" s="43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ht="12" customHeight="1">
      <c r="A678" s="36"/>
      <c r="B678" s="36"/>
      <c r="C678" s="36"/>
      <c r="D678" s="36"/>
      <c r="E678" s="43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ht="12" customHeight="1">
      <c r="A679" s="36"/>
      <c r="B679" s="36"/>
      <c r="C679" s="36"/>
      <c r="D679" s="36"/>
      <c r="E679" s="43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ht="12" customHeight="1">
      <c r="A680" s="36"/>
      <c r="B680" s="36"/>
      <c r="C680" s="36"/>
      <c r="D680" s="36"/>
      <c r="E680" s="43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ht="12" customHeight="1">
      <c r="A681" s="36"/>
      <c r="B681" s="36"/>
      <c r="C681" s="36"/>
      <c r="D681" s="36"/>
      <c r="E681" s="43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ht="12" customHeight="1">
      <c r="A682" s="36"/>
      <c r="B682" s="36"/>
      <c r="C682" s="36"/>
      <c r="D682" s="36"/>
      <c r="E682" s="43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ht="12" customHeight="1">
      <c r="A683" s="36"/>
      <c r="B683" s="36"/>
      <c r="C683" s="36"/>
      <c r="D683" s="36"/>
      <c r="E683" s="43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ht="12" customHeight="1">
      <c r="A684" s="36"/>
      <c r="B684" s="36"/>
      <c r="C684" s="36"/>
      <c r="D684" s="36"/>
      <c r="E684" s="43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ht="12" customHeight="1">
      <c r="A685" s="36"/>
      <c r="B685" s="36"/>
      <c r="C685" s="36"/>
      <c r="D685" s="36"/>
      <c r="E685" s="43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ht="12" customHeight="1">
      <c r="A686" s="36"/>
      <c r="B686" s="36"/>
      <c r="C686" s="36"/>
      <c r="D686" s="36"/>
      <c r="E686" s="43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ht="12" customHeight="1">
      <c r="A687" s="36"/>
      <c r="B687" s="36"/>
      <c r="C687" s="36"/>
      <c r="D687" s="36"/>
      <c r="E687" s="43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ht="12" customHeight="1">
      <c r="A688" s="36"/>
      <c r="B688" s="36"/>
      <c r="C688" s="36"/>
      <c r="D688" s="36"/>
      <c r="E688" s="43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ht="12" customHeight="1">
      <c r="A689" s="36"/>
      <c r="B689" s="36"/>
      <c r="C689" s="36"/>
      <c r="D689" s="36"/>
      <c r="E689" s="43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ht="12" customHeight="1">
      <c r="A690" s="36"/>
      <c r="B690" s="36"/>
      <c r="C690" s="36"/>
      <c r="D690" s="36"/>
      <c r="E690" s="43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ht="12" customHeight="1">
      <c r="A691" s="36"/>
      <c r="B691" s="36"/>
      <c r="C691" s="36"/>
      <c r="D691" s="36"/>
      <c r="E691" s="43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ht="12" customHeight="1">
      <c r="A692" s="36"/>
      <c r="B692" s="36"/>
      <c r="C692" s="36"/>
      <c r="D692" s="36"/>
      <c r="E692" s="43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ht="12" customHeight="1">
      <c r="A693" s="36"/>
      <c r="B693" s="36"/>
      <c r="C693" s="36"/>
      <c r="D693" s="36"/>
      <c r="E693" s="43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ht="12" customHeight="1">
      <c r="A694" s="36"/>
      <c r="B694" s="36"/>
      <c r="C694" s="36"/>
      <c r="D694" s="36"/>
      <c r="E694" s="43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ht="12" customHeight="1">
      <c r="A695" s="36"/>
      <c r="B695" s="36"/>
      <c r="C695" s="36"/>
      <c r="D695" s="36"/>
      <c r="E695" s="43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ht="12" customHeight="1">
      <c r="A696" s="36"/>
      <c r="B696" s="36"/>
      <c r="C696" s="36"/>
      <c r="D696" s="36"/>
      <c r="E696" s="43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ht="12" customHeight="1">
      <c r="A697" s="36"/>
      <c r="B697" s="36"/>
      <c r="C697" s="36"/>
      <c r="D697" s="36"/>
      <c r="E697" s="43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ht="12" customHeight="1">
      <c r="A698" s="36"/>
      <c r="B698" s="36"/>
      <c r="C698" s="36"/>
      <c r="D698" s="36"/>
      <c r="E698" s="43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ht="12" customHeight="1">
      <c r="A699" s="36"/>
      <c r="B699" s="36"/>
      <c r="C699" s="36"/>
      <c r="D699" s="36"/>
      <c r="E699" s="43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ht="12" customHeight="1">
      <c r="A700" s="36"/>
      <c r="B700" s="36"/>
      <c r="C700" s="36"/>
      <c r="D700" s="36"/>
      <c r="E700" s="43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ht="12" customHeight="1">
      <c r="A701" s="36"/>
      <c r="B701" s="36"/>
      <c r="C701" s="36"/>
      <c r="D701" s="36"/>
      <c r="E701" s="43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ht="12" customHeight="1">
      <c r="A702" s="36"/>
      <c r="B702" s="36"/>
      <c r="C702" s="36"/>
      <c r="D702" s="36"/>
      <c r="E702" s="43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ht="12" customHeight="1">
      <c r="A703" s="36"/>
      <c r="B703" s="36"/>
      <c r="C703" s="36"/>
      <c r="D703" s="36"/>
      <c r="E703" s="43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ht="12" customHeight="1">
      <c r="A704" s="36"/>
      <c r="B704" s="36"/>
      <c r="C704" s="36"/>
      <c r="D704" s="36"/>
      <c r="E704" s="43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ht="12" customHeight="1">
      <c r="A705" s="36"/>
      <c r="B705" s="36"/>
      <c r="C705" s="36"/>
      <c r="D705" s="36"/>
      <c r="E705" s="43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12" customHeight="1">
      <c r="A706" s="36"/>
      <c r="B706" s="36"/>
      <c r="C706" s="36"/>
      <c r="D706" s="36"/>
      <c r="E706" s="43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12" customHeight="1">
      <c r="A707" s="36"/>
      <c r="B707" s="36"/>
      <c r="C707" s="36"/>
      <c r="D707" s="36"/>
      <c r="E707" s="43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12" customHeight="1">
      <c r="A708" s="36"/>
      <c r="B708" s="36"/>
      <c r="C708" s="36"/>
      <c r="D708" s="36"/>
      <c r="E708" s="43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12" customHeight="1">
      <c r="A709" s="36"/>
      <c r="B709" s="36"/>
      <c r="C709" s="36"/>
      <c r="D709" s="36"/>
      <c r="E709" s="43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12" customHeight="1">
      <c r="A710" s="36"/>
      <c r="B710" s="36"/>
      <c r="C710" s="36"/>
      <c r="D710" s="36"/>
      <c r="E710" s="43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12" customHeight="1">
      <c r="A711" s="36"/>
      <c r="B711" s="36"/>
      <c r="C711" s="36"/>
      <c r="D711" s="36"/>
      <c r="E711" s="43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12" customHeight="1">
      <c r="A712" s="36"/>
      <c r="B712" s="36"/>
      <c r="C712" s="36"/>
      <c r="D712" s="36"/>
      <c r="E712" s="43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12" customHeight="1">
      <c r="A713" s="36"/>
      <c r="B713" s="36"/>
      <c r="C713" s="36"/>
      <c r="D713" s="36"/>
      <c r="E713" s="43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ht="12" customHeight="1">
      <c r="A714" s="36"/>
      <c r="B714" s="36"/>
      <c r="C714" s="36"/>
      <c r="D714" s="36"/>
      <c r="E714" s="43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ht="12" customHeight="1">
      <c r="A715" s="36"/>
      <c r="B715" s="36"/>
      <c r="C715" s="36"/>
      <c r="D715" s="36"/>
      <c r="E715" s="43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ht="12" customHeight="1">
      <c r="A716" s="36"/>
      <c r="B716" s="36"/>
      <c r="C716" s="36"/>
      <c r="D716" s="36"/>
      <c r="E716" s="43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ht="12" customHeight="1">
      <c r="A717" s="36"/>
      <c r="B717" s="36"/>
      <c r="C717" s="36"/>
      <c r="D717" s="36"/>
      <c r="E717" s="43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ht="12" customHeight="1">
      <c r="A718" s="36"/>
      <c r="B718" s="36"/>
      <c r="C718" s="36"/>
      <c r="D718" s="36"/>
      <c r="E718" s="43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ht="12" customHeight="1">
      <c r="A719" s="36"/>
      <c r="B719" s="36"/>
      <c r="C719" s="36"/>
      <c r="D719" s="36"/>
      <c r="E719" s="43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ht="12" customHeight="1">
      <c r="A720" s="36"/>
      <c r="B720" s="36"/>
      <c r="C720" s="36"/>
      <c r="D720" s="36"/>
      <c r="E720" s="43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ht="12" customHeight="1">
      <c r="A721" s="36"/>
      <c r="B721" s="36"/>
      <c r="C721" s="36"/>
      <c r="D721" s="36"/>
      <c r="E721" s="43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ht="12" customHeight="1">
      <c r="A722" s="36"/>
      <c r="B722" s="36"/>
      <c r="C722" s="36"/>
      <c r="D722" s="36"/>
      <c r="E722" s="43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ht="12" customHeight="1">
      <c r="A723" s="36"/>
      <c r="B723" s="36"/>
      <c r="C723" s="36"/>
      <c r="D723" s="36"/>
      <c r="E723" s="43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ht="12" customHeight="1">
      <c r="A724" s="36"/>
      <c r="B724" s="36"/>
      <c r="C724" s="36"/>
      <c r="D724" s="36"/>
      <c r="E724" s="43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ht="12" customHeight="1">
      <c r="A725" s="36"/>
      <c r="B725" s="36"/>
      <c r="C725" s="36"/>
      <c r="D725" s="36"/>
      <c r="E725" s="43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ht="12" customHeight="1">
      <c r="A726" s="36"/>
      <c r="B726" s="36"/>
      <c r="C726" s="36"/>
      <c r="D726" s="36"/>
      <c r="E726" s="43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ht="12" customHeight="1">
      <c r="A727" s="36"/>
      <c r="B727" s="36"/>
      <c r="C727" s="36"/>
      <c r="D727" s="36"/>
      <c r="E727" s="43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ht="12" customHeight="1">
      <c r="A728" s="36"/>
      <c r="B728" s="36"/>
      <c r="C728" s="36"/>
      <c r="D728" s="36"/>
      <c r="E728" s="43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ht="12" customHeight="1">
      <c r="A729" s="36"/>
      <c r="B729" s="36"/>
      <c r="C729" s="36"/>
      <c r="D729" s="36"/>
      <c r="E729" s="43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ht="12" customHeight="1">
      <c r="A730" s="36"/>
      <c r="B730" s="36"/>
      <c r="C730" s="36"/>
      <c r="D730" s="36"/>
      <c r="E730" s="43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ht="12" customHeight="1">
      <c r="A731" s="36"/>
      <c r="B731" s="36"/>
      <c r="C731" s="36"/>
      <c r="D731" s="36"/>
      <c r="E731" s="43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ht="12" customHeight="1">
      <c r="A732" s="36"/>
      <c r="B732" s="36"/>
      <c r="C732" s="36"/>
      <c r="D732" s="36"/>
      <c r="E732" s="43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ht="12" customHeight="1">
      <c r="A733" s="36"/>
      <c r="B733" s="36"/>
      <c r="C733" s="36"/>
      <c r="D733" s="36"/>
      <c r="E733" s="43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ht="12" customHeight="1">
      <c r="A734" s="36"/>
      <c r="B734" s="36"/>
      <c r="C734" s="36"/>
      <c r="D734" s="36"/>
      <c r="E734" s="43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ht="12" customHeight="1">
      <c r="A735" s="36"/>
      <c r="B735" s="36"/>
      <c r="C735" s="36"/>
      <c r="D735" s="36"/>
      <c r="E735" s="43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ht="12" customHeight="1">
      <c r="A736" s="36"/>
      <c r="B736" s="36"/>
      <c r="C736" s="36"/>
      <c r="D736" s="36"/>
      <c r="E736" s="43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ht="12" customHeight="1">
      <c r="A737" s="36"/>
      <c r="B737" s="36"/>
      <c r="C737" s="36"/>
      <c r="D737" s="36"/>
      <c r="E737" s="43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ht="12" customHeight="1">
      <c r="A738" s="36"/>
      <c r="B738" s="36"/>
      <c r="C738" s="36"/>
      <c r="D738" s="36"/>
      <c r="E738" s="43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ht="12" customHeight="1">
      <c r="A739" s="36"/>
      <c r="B739" s="36"/>
      <c r="C739" s="36"/>
      <c r="D739" s="36"/>
      <c r="E739" s="43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ht="12" customHeight="1">
      <c r="A740" s="36"/>
      <c r="B740" s="36"/>
      <c r="C740" s="36"/>
      <c r="D740" s="36"/>
      <c r="E740" s="43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ht="12" customHeight="1">
      <c r="A741" s="36"/>
      <c r="B741" s="36"/>
      <c r="C741" s="36"/>
      <c r="D741" s="36"/>
      <c r="E741" s="43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ht="12" customHeight="1">
      <c r="A742" s="36"/>
      <c r="B742" s="36"/>
      <c r="C742" s="36"/>
      <c r="D742" s="36"/>
      <c r="E742" s="43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ht="12" customHeight="1">
      <c r="A743" s="36"/>
      <c r="B743" s="36"/>
      <c r="C743" s="36"/>
      <c r="D743" s="36"/>
      <c r="E743" s="43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ht="12" customHeight="1">
      <c r="A744" s="36"/>
      <c r="B744" s="36"/>
      <c r="C744" s="36"/>
      <c r="D744" s="36"/>
      <c r="E744" s="43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ht="12" customHeight="1">
      <c r="A745" s="36"/>
      <c r="B745" s="36"/>
      <c r="C745" s="36"/>
      <c r="D745" s="36"/>
      <c r="E745" s="43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ht="12" customHeight="1">
      <c r="A746" s="36"/>
      <c r="B746" s="36"/>
      <c r="C746" s="36"/>
      <c r="D746" s="36"/>
      <c r="E746" s="43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ht="12" customHeight="1">
      <c r="A747" s="36"/>
      <c r="B747" s="36"/>
      <c r="C747" s="36"/>
      <c r="D747" s="36"/>
      <c r="E747" s="43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ht="12" customHeight="1">
      <c r="A748" s="36"/>
      <c r="B748" s="36"/>
      <c r="C748" s="36"/>
      <c r="D748" s="36"/>
      <c r="E748" s="43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ht="12" customHeight="1">
      <c r="A749" s="36"/>
      <c r="B749" s="36"/>
      <c r="C749" s="36"/>
      <c r="D749" s="36"/>
      <c r="E749" s="43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ht="12" customHeight="1">
      <c r="A750" s="36"/>
      <c r="B750" s="36"/>
      <c r="C750" s="36"/>
      <c r="D750" s="36"/>
      <c r="E750" s="43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ht="12" customHeight="1">
      <c r="A751" s="36"/>
      <c r="B751" s="36"/>
      <c r="C751" s="36"/>
      <c r="D751" s="36"/>
      <c r="E751" s="43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ht="12" customHeight="1">
      <c r="A752" s="36"/>
      <c r="B752" s="36"/>
      <c r="C752" s="36"/>
      <c r="D752" s="36"/>
      <c r="E752" s="43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ht="12" customHeight="1">
      <c r="A753" s="36"/>
      <c r="B753" s="36"/>
      <c r="C753" s="36"/>
      <c r="D753" s="36"/>
      <c r="E753" s="43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ht="12" customHeight="1">
      <c r="A754" s="36"/>
      <c r="B754" s="36"/>
      <c r="C754" s="36"/>
      <c r="D754" s="36"/>
      <c r="E754" s="43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ht="12" customHeight="1">
      <c r="A755" s="36"/>
      <c r="B755" s="36"/>
      <c r="C755" s="36"/>
      <c r="D755" s="36"/>
      <c r="E755" s="43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ht="12" customHeight="1">
      <c r="A756" s="36"/>
      <c r="B756" s="36"/>
      <c r="C756" s="36"/>
      <c r="D756" s="36"/>
      <c r="E756" s="43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ht="12" customHeight="1">
      <c r="A757" s="36"/>
      <c r="B757" s="36"/>
      <c r="C757" s="36"/>
      <c r="D757" s="36"/>
      <c r="E757" s="43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ht="12" customHeight="1">
      <c r="A758" s="36"/>
      <c r="B758" s="36"/>
      <c r="C758" s="36"/>
      <c r="D758" s="36"/>
      <c r="E758" s="43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ht="12" customHeight="1">
      <c r="A759" s="36"/>
      <c r="B759" s="36"/>
      <c r="C759" s="36"/>
      <c r="D759" s="36"/>
      <c r="E759" s="43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ht="12" customHeight="1">
      <c r="A760" s="36"/>
      <c r="B760" s="36"/>
      <c r="C760" s="36"/>
      <c r="D760" s="36"/>
      <c r="E760" s="43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ht="12" customHeight="1">
      <c r="A761" s="36"/>
      <c r="B761" s="36"/>
      <c r="C761" s="36"/>
      <c r="D761" s="36"/>
      <c r="E761" s="43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ht="12" customHeight="1">
      <c r="A762" s="36"/>
      <c r="B762" s="36"/>
      <c r="C762" s="36"/>
      <c r="D762" s="36"/>
      <c r="E762" s="43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ht="12" customHeight="1">
      <c r="A763" s="36"/>
      <c r="B763" s="36"/>
      <c r="C763" s="36"/>
      <c r="D763" s="36"/>
      <c r="E763" s="43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ht="12" customHeight="1">
      <c r="A764" s="36"/>
      <c r="B764" s="36"/>
      <c r="C764" s="36"/>
      <c r="D764" s="36"/>
      <c r="E764" s="43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ht="12" customHeight="1">
      <c r="A765" s="36"/>
      <c r="B765" s="36"/>
      <c r="C765" s="36"/>
      <c r="D765" s="36"/>
      <c r="E765" s="43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ht="12" customHeight="1">
      <c r="A766" s="36"/>
      <c r="B766" s="36"/>
      <c r="C766" s="36"/>
      <c r="D766" s="36"/>
      <c r="E766" s="43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ht="12" customHeight="1">
      <c r="A767" s="36"/>
      <c r="B767" s="36"/>
      <c r="C767" s="36"/>
      <c r="D767" s="36"/>
      <c r="E767" s="43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ht="12" customHeight="1">
      <c r="A768" s="36"/>
      <c r="B768" s="36"/>
      <c r="C768" s="36"/>
      <c r="D768" s="36"/>
      <c r="E768" s="43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ht="12" customHeight="1">
      <c r="A769" s="36"/>
      <c r="B769" s="36"/>
      <c r="C769" s="36"/>
      <c r="D769" s="36"/>
      <c r="E769" s="43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ht="12" customHeight="1">
      <c r="A770" s="36"/>
      <c r="B770" s="36"/>
      <c r="C770" s="36"/>
      <c r="D770" s="36"/>
      <c r="E770" s="43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ht="12" customHeight="1">
      <c r="A771" s="36"/>
      <c r="B771" s="36"/>
      <c r="C771" s="36"/>
      <c r="D771" s="36"/>
      <c r="E771" s="43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ht="12" customHeight="1">
      <c r="A772" s="36"/>
      <c r="B772" s="36"/>
      <c r="C772" s="36"/>
      <c r="D772" s="36"/>
      <c r="E772" s="43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ht="12" customHeight="1">
      <c r="A773" s="36"/>
      <c r="B773" s="36"/>
      <c r="C773" s="36"/>
      <c r="D773" s="36"/>
      <c r="E773" s="43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ht="12" customHeight="1">
      <c r="A774" s="36"/>
      <c r="B774" s="36"/>
      <c r="C774" s="36"/>
      <c r="D774" s="36"/>
      <c r="E774" s="43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ht="12" customHeight="1">
      <c r="A775" s="36"/>
      <c r="B775" s="36"/>
      <c r="C775" s="36"/>
      <c r="D775" s="36"/>
      <c r="E775" s="43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ht="12" customHeight="1">
      <c r="A776" s="36"/>
      <c r="B776" s="36"/>
      <c r="C776" s="36"/>
      <c r="D776" s="36"/>
      <c r="E776" s="43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ht="12" customHeight="1">
      <c r="A777" s="36"/>
      <c r="B777" s="36"/>
      <c r="C777" s="36"/>
      <c r="D777" s="36"/>
      <c r="E777" s="43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ht="12" customHeight="1">
      <c r="A778" s="36"/>
      <c r="B778" s="36"/>
      <c r="C778" s="36"/>
      <c r="D778" s="36"/>
      <c r="E778" s="43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ht="12" customHeight="1">
      <c r="A779" s="36"/>
      <c r="B779" s="36"/>
      <c r="C779" s="36"/>
      <c r="D779" s="36"/>
      <c r="E779" s="43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ht="12" customHeight="1">
      <c r="A780" s="36"/>
      <c r="B780" s="36"/>
      <c r="C780" s="36"/>
      <c r="D780" s="36"/>
      <c r="E780" s="43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ht="12" customHeight="1">
      <c r="A781" s="36"/>
      <c r="B781" s="36"/>
      <c r="C781" s="36"/>
      <c r="D781" s="36"/>
      <c r="E781" s="43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ht="12" customHeight="1">
      <c r="A782" s="36"/>
      <c r="B782" s="36"/>
      <c r="C782" s="36"/>
      <c r="D782" s="36"/>
      <c r="E782" s="43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ht="12" customHeight="1">
      <c r="A783" s="36"/>
      <c r="B783" s="36"/>
      <c r="C783" s="36"/>
      <c r="D783" s="36"/>
      <c r="E783" s="43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ht="12" customHeight="1">
      <c r="A784" s="36"/>
      <c r="B784" s="36"/>
      <c r="C784" s="36"/>
      <c r="D784" s="36"/>
      <c r="E784" s="43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12" customHeight="1">
      <c r="A785" s="36"/>
      <c r="B785" s="36"/>
      <c r="C785" s="36"/>
      <c r="D785" s="36"/>
      <c r="E785" s="43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ht="12" customHeight="1">
      <c r="A786" s="36"/>
      <c r="B786" s="36"/>
      <c r="C786" s="36"/>
      <c r="D786" s="36"/>
      <c r="E786" s="43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ht="12" customHeight="1">
      <c r="A787" s="36"/>
      <c r="B787" s="36"/>
      <c r="C787" s="36"/>
      <c r="D787" s="36"/>
      <c r="E787" s="43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ht="12" customHeight="1">
      <c r="A788" s="36"/>
      <c r="B788" s="36"/>
      <c r="C788" s="36"/>
      <c r="D788" s="36"/>
      <c r="E788" s="43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ht="12" customHeight="1">
      <c r="A789" s="36"/>
      <c r="B789" s="36"/>
      <c r="C789" s="36"/>
      <c r="D789" s="36"/>
      <c r="E789" s="43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ht="12" customHeight="1">
      <c r="A790" s="36"/>
      <c r="B790" s="36"/>
      <c r="C790" s="36"/>
      <c r="D790" s="36"/>
      <c r="E790" s="43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ht="12" customHeight="1">
      <c r="A791" s="36"/>
      <c r="B791" s="36"/>
      <c r="C791" s="36"/>
      <c r="D791" s="36"/>
      <c r="E791" s="43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ht="12" customHeight="1">
      <c r="A792" s="36"/>
      <c r="B792" s="36"/>
      <c r="C792" s="36"/>
      <c r="D792" s="36"/>
      <c r="E792" s="43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ht="12" customHeight="1">
      <c r="A793" s="36"/>
      <c r="B793" s="36"/>
      <c r="C793" s="36"/>
      <c r="D793" s="36"/>
      <c r="E793" s="43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ht="12" customHeight="1">
      <c r="A794" s="36"/>
      <c r="B794" s="36"/>
      <c r="C794" s="36"/>
      <c r="D794" s="36"/>
      <c r="E794" s="43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ht="12" customHeight="1">
      <c r="A795" s="36"/>
      <c r="B795" s="36"/>
      <c r="C795" s="36"/>
      <c r="D795" s="36"/>
      <c r="E795" s="43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ht="12" customHeight="1">
      <c r="A796" s="36"/>
      <c r="B796" s="36"/>
      <c r="C796" s="36"/>
      <c r="D796" s="36"/>
      <c r="E796" s="43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ht="12" customHeight="1">
      <c r="A797" s="36"/>
      <c r="B797" s="36"/>
      <c r="C797" s="36"/>
      <c r="D797" s="36"/>
      <c r="E797" s="43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ht="12" customHeight="1">
      <c r="A798" s="36"/>
      <c r="B798" s="36"/>
      <c r="C798" s="36"/>
      <c r="D798" s="36"/>
      <c r="E798" s="43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ht="12" customHeight="1">
      <c r="A799" s="36"/>
      <c r="B799" s="36"/>
      <c r="C799" s="36"/>
      <c r="D799" s="36"/>
      <c r="E799" s="43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ht="12" customHeight="1">
      <c r="A800" s="36"/>
      <c r="B800" s="36"/>
      <c r="C800" s="36"/>
      <c r="D800" s="36"/>
      <c r="E800" s="43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ht="12" customHeight="1">
      <c r="A801" s="36"/>
      <c r="B801" s="36"/>
      <c r="C801" s="36"/>
      <c r="D801" s="36"/>
      <c r="E801" s="43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ht="12" customHeight="1">
      <c r="A802" s="36"/>
      <c r="B802" s="36"/>
      <c r="C802" s="36"/>
      <c r="D802" s="36"/>
      <c r="E802" s="43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ht="12" customHeight="1">
      <c r="A803" s="36"/>
      <c r="B803" s="36"/>
      <c r="C803" s="36"/>
      <c r="D803" s="36"/>
      <c r="E803" s="43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ht="12" customHeight="1">
      <c r="A804" s="36"/>
      <c r="B804" s="36"/>
      <c r="C804" s="36"/>
      <c r="D804" s="36"/>
      <c r="E804" s="43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ht="12" customHeight="1">
      <c r="A805" s="36"/>
      <c r="B805" s="36"/>
      <c r="C805" s="36"/>
      <c r="D805" s="36"/>
      <c r="E805" s="43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ht="12" customHeight="1">
      <c r="A806" s="36"/>
      <c r="B806" s="36"/>
      <c r="C806" s="36"/>
      <c r="D806" s="36"/>
      <c r="E806" s="43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ht="12" customHeight="1">
      <c r="A807" s="36"/>
      <c r="B807" s="36"/>
      <c r="C807" s="36"/>
      <c r="D807" s="36"/>
      <c r="E807" s="43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ht="12" customHeight="1">
      <c r="A808" s="36"/>
      <c r="B808" s="36"/>
      <c r="C808" s="36"/>
      <c r="D808" s="36"/>
      <c r="E808" s="43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ht="12" customHeight="1">
      <c r="A809" s="36"/>
      <c r="B809" s="36"/>
      <c r="C809" s="36"/>
      <c r="D809" s="36"/>
      <c r="E809" s="43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ht="12" customHeight="1">
      <c r="A810" s="36"/>
      <c r="B810" s="36"/>
      <c r="C810" s="36"/>
      <c r="D810" s="36"/>
      <c r="E810" s="43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ht="12" customHeight="1">
      <c r="A811" s="36"/>
      <c r="B811" s="36"/>
      <c r="C811" s="36"/>
      <c r="D811" s="36"/>
      <c r="E811" s="43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ht="12" customHeight="1">
      <c r="A812" s="36"/>
      <c r="B812" s="36"/>
      <c r="C812" s="36"/>
      <c r="D812" s="36"/>
      <c r="E812" s="43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ht="12" customHeight="1">
      <c r="A813" s="36"/>
      <c r="B813" s="36"/>
      <c r="C813" s="36"/>
      <c r="D813" s="36"/>
      <c r="E813" s="43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ht="12" customHeight="1">
      <c r="A814" s="36"/>
      <c r="B814" s="36"/>
      <c r="C814" s="36"/>
      <c r="D814" s="36"/>
      <c r="E814" s="43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ht="12" customHeight="1">
      <c r="A815" s="36"/>
      <c r="B815" s="36"/>
      <c r="C815" s="36"/>
      <c r="D815" s="36"/>
      <c r="E815" s="43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ht="12" customHeight="1">
      <c r="A816" s="36"/>
      <c r="B816" s="36"/>
      <c r="C816" s="36"/>
      <c r="D816" s="36"/>
      <c r="E816" s="43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ht="12" customHeight="1">
      <c r="A817" s="36"/>
      <c r="B817" s="36"/>
      <c r="C817" s="36"/>
      <c r="D817" s="36"/>
      <c r="E817" s="43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ht="12" customHeight="1">
      <c r="A818" s="36"/>
      <c r="B818" s="36"/>
      <c r="C818" s="36"/>
      <c r="D818" s="36"/>
      <c r="E818" s="43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ht="12" customHeight="1">
      <c r="A819" s="36"/>
      <c r="B819" s="36"/>
      <c r="C819" s="36"/>
      <c r="D819" s="36"/>
      <c r="E819" s="43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ht="12" customHeight="1">
      <c r="A820" s="36"/>
      <c r="B820" s="36"/>
      <c r="C820" s="36"/>
      <c r="D820" s="36"/>
      <c r="E820" s="43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ht="12" customHeight="1">
      <c r="A821" s="36"/>
      <c r="B821" s="36"/>
      <c r="C821" s="36"/>
      <c r="D821" s="36"/>
      <c r="E821" s="43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ht="12" customHeight="1">
      <c r="A822" s="36"/>
      <c r="B822" s="36"/>
      <c r="C822" s="36"/>
      <c r="D822" s="36"/>
      <c r="E822" s="43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ht="12" customHeight="1">
      <c r="A823" s="36"/>
      <c r="B823" s="36"/>
      <c r="C823" s="36"/>
      <c r="D823" s="36"/>
      <c r="E823" s="43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ht="12" customHeight="1">
      <c r="A824" s="36"/>
      <c r="B824" s="36"/>
      <c r="C824" s="36"/>
      <c r="D824" s="36"/>
      <c r="E824" s="43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ht="12" customHeight="1">
      <c r="A825" s="36"/>
      <c r="B825" s="36"/>
      <c r="C825" s="36"/>
      <c r="D825" s="36"/>
      <c r="E825" s="43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ht="12" customHeight="1">
      <c r="A826" s="36"/>
      <c r="B826" s="36"/>
      <c r="C826" s="36"/>
      <c r="D826" s="36"/>
      <c r="E826" s="43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ht="12" customHeight="1">
      <c r="A827" s="36"/>
      <c r="B827" s="36"/>
      <c r="C827" s="36"/>
      <c r="D827" s="36"/>
      <c r="E827" s="43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ht="12" customHeight="1">
      <c r="A828" s="36"/>
      <c r="B828" s="36"/>
      <c r="C828" s="36"/>
      <c r="D828" s="36"/>
      <c r="E828" s="43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ht="12" customHeight="1">
      <c r="A829" s="36"/>
      <c r="B829" s="36"/>
      <c r="C829" s="36"/>
      <c r="D829" s="36"/>
      <c r="E829" s="43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ht="12" customHeight="1">
      <c r="A830" s="36"/>
      <c r="B830" s="36"/>
      <c r="C830" s="36"/>
      <c r="D830" s="36"/>
      <c r="E830" s="43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ht="12" customHeight="1">
      <c r="A831" s="36"/>
      <c r="B831" s="36"/>
      <c r="C831" s="36"/>
      <c r="D831" s="36"/>
      <c r="E831" s="43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ht="12" customHeight="1">
      <c r="A832" s="36"/>
      <c r="B832" s="36"/>
      <c r="C832" s="36"/>
      <c r="D832" s="36"/>
      <c r="E832" s="43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ht="12" customHeight="1">
      <c r="A833" s="36"/>
      <c r="B833" s="36"/>
      <c r="C833" s="36"/>
      <c r="D833" s="36"/>
      <c r="E833" s="43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ht="12" customHeight="1">
      <c r="A834" s="36"/>
      <c r="B834" s="36"/>
      <c r="C834" s="36"/>
      <c r="D834" s="36"/>
      <c r="E834" s="43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ht="12" customHeight="1">
      <c r="A835" s="36"/>
      <c r="B835" s="36"/>
      <c r="C835" s="36"/>
      <c r="D835" s="36"/>
      <c r="E835" s="43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ht="12" customHeight="1">
      <c r="A836" s="36"/>
      <c r="B836" s="36"/>
      <c r="C836" s="36"/>
      <c r="D836" s="36"/>
      <c r="E836" s="43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ht="12" customHeight="1">
      <c r="A837" s="36"/>
      <c r="B837" s="36"/>
      <c r="C837" s="36"/>
      <c r="D837" s="36"/>
      <c r="E837" s="43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ht="12" customHeight="1">
      <c r="A838" s="36"/>
      <c r="B838" s="36"/>
      <c r="C838" s="36"/>
      <c r="D838" s="36"/>
      <c r="E838" s="43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ht="12" customHeight="1">
      <c r="A839" s="36"/>
      <c r="B839" s="36"/>
      <c r="C839" s="36"/>
      <c r="D839" s="36"/>
      <c r="E839" s="43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ht="12" customHeight="1">
      <c r="A840" s="36"/>
      <c r="B840" s="36"/>
      <c r="C840" s="36"/>
      <c r="D840" s="36"/>
      <c r="E840" s="43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ht="12" customHeight="1">
      <c r="A841" s="36"/>
      <c r="B841" s="36"/>
      <c r="C841" s="36"/>
      <c r="D841" s="36"/>
      <c r="E841" s="43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ht="12" customHeight="1">
      <c r="A842" s="36"/>
      <c r="B842" s="36"/>
      <c r="C842" s="36"/>
      <c r="D842" s="36"/>
      <c r="E842" s="43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ht="12" customHeight="1">
      <c r="A843" s="36"/>
      <c r="B843" s="36"/>
      <c r="C843" s="36"/>
      <c r="D843" s="36"/>
      <c r="E843" s="43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ht="12" customHeight="1">
      <c r="A844" s="36"/>
      <c r="B844" s="36"/>
      <c r="C844" s="36"/>
      <c r="D844" s="36"/>
      <c r="E844" s="43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ht="12" customHeight="1">
      <c r="A845" s="36"/>
      <c r="B845" s="36"/>
      <c r="C845" s="36"/>
      <c r="D845" s="36"/>
      <c r="E845" s="43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ht="12" customHeight="1">
      <c r="A846" s="36"/>
      <c r="B846" s="36"/>
      <c r="C846" s="36"/>
      <c r="D846" s="36"/>
      <c r="E846" s="43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ht="12" customHeight="1">
      <c r="A847" s="36"/>
      <c r="B847" s="36"/>
      <c r="C847" s="36"/>
      <c r="D847" s="36"/>
      <c r="E847" s="43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ht="12" customHeight="1">
      <c r="A848" s="36"/>
      <c r="B848" s="36"/>
      <c r="C848" s="36"/>
      <c r="D848" s="36"/>
      <c r="E848" s="43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ht="12" customHeight="1">
      <c r="A849" s="36"/>
      <c r="B849" s="36"/>
      <c r="C849" s="36"/>
      <c r="D849" s="36"/>
      <c r="E849" s="43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ht="12" customHeight="1">
      <c r="A850" s="36"/>
      <c r="B850" s="36"/>
      <c r="C850" s="36"/>
      <c r="D850" s="36"/>
      <c r="E850" s="43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ht="12" customHeight="1">
      <c r="A851" s="36"/>
      <c r="B851" s="36"/>
      <c r="C851" s="36"/>
      <c r="D851" s="36"/>
      <c r="E851" s="43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ht="12" customHeight="1">
      <c r="A852" s="36"/>
      <c r="B852" s="36"/>
      <c r="C852" s="36"/>
      <c r="D852" s="36"/>
      <c r="E852" s="43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ht="12" customHeight="1">
      <c r="A853" s="36"/>
      <c r="B853" s="36"/>
      <c r="C853" s="36"/>
      <c r="D853" s="36"/>
      <c r="E853" s="43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ht="12" customHeight="1">
      <c r="A854" s="36"/>
      <c r="B854" s="36"/>
      <c r="C854" s="36"/>
      <c r="D854" s="36"/>
      <c r="E854" s="43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ht="12" customHeight="1">
      <c r="A855" s="36"/>
      <c r="B855" s="36"/>
      <c r="C855" s="36"/>
      <c r="D855" s="36"/>
      <c r="E855" s="43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ht="12" customHeight="1">
      <c r="A856" s="36"/>
      <c r="B856" s="36"/>
      <c r="C856" s="36"/>
      <c r="D856" s="36"/>
      <c r="E856" s="43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ht="12" customHeight="1">
      <c r="A857" s="36"/>
      <c r="B857" s="36"/>
      <c r="C857" s="36"/>
      <c r="D857" s="36"/>
      <c r="E857" s="43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ht="12" customHeight="1">
      <c r="A858" s="36"/>
      <c r="B858" s="36"/>
      <c r="C858" s="36"/>
      <c r="D858" s="36"/>
      <c r="E858" s="43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ht="12" customHeight="1">
      <c r="A859" s="36"/>
      <c r="B859" s="36"/>
      <c r="C859" s="36"/>
      <c r="D859" s="36"/>
      <c r="E859" s="43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ht="12" customHeight="1">
      <c r="A860" s="36"/>
      <c r="B860" s="36"/>
      <c r="C860" s="36"/>
      <c r="D860" s="36"/>
      <c r="E860" s="43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ht="12" customHeight="1">
      <c r="A861" s="36"/>
      <c r="B861" s="36"/>
      <c r="C861" s="36"/>
      <c r="D861" s="36"/>
      <c r="E861" s="43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ht="12" customHeight="1">
      <c r="A862" s="36"/>
      <c r="B862" s="36"/>
      <c r="C862" s="36"/>
      <c r="D862" s="36"/>
      <c r="E862" s="43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ht="12" customHeight="1">
      <c r="A863" s="36"/>
      <c r="B863" s="36"/>
      <c r="C863" s="36"/>
      <c r="D863" s="36"/>
      <c r="E863" s="43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ht="12" customHeight="1">
      <c r="A864" s="36"/>
      <c r="B864" s="36"/>
      <c r="C864" s="36"/>
      <c r="D864" s="36"/>
      <c r="E864" s="43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ht="12" customHeight="1">
      <c r="A865" s="36"/>
      <c r="B865" s="36"/>
      <c r="C865" s="36"/>
      <c r="D865" s="36"/>
      <c r="E865" s="43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ht="12" customHeight="1">
      <c r="A866" s="36"/>
      <c r="B866" s="36"/>
      <c r="C866" s="36"/>
      <c r="D866" s="36"/>
      <c r="E866" s="43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ht="12" customHeight="1">
      <c r="A867" s="36"/>
      <c r="B867" s="36"/>
      <c r="C867" s="36"/>
      <c r="D867" s="36"/>
      <c r="E867" s="43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ht="12" customHeight="1">
      <c r="A868" s="36"/>
      <c r="B868" s="36"/>
      <c r="C868" s="36"/>
      <c r="D868" s="36"/>
      <c r="E868" s="43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ht="12" customHeight="1">
      <c r="A869" s="36"/>
      <c r="B869" s="36"/>
      <c r="C869" s="36"/>
      <c r="D869" s="36"/>
      <c r="E869" s="43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ht="12" customHeight="1">
      <c r="A870" s="36"/>
      <c r="B870" s="36"/>
      <c r="C870" s="36"/>
      <c r="D870" s="36"/>
      <c r="E870" s="43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ht="12" customHeight="1">
      <c r="A871" s="36"/>
      <c r="B871" s="36"/>
      <c r="C871" s="36"/>
      <c r="D871" s="36"/>
      <c r="E871" s="43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ht="12" customHeight="1">
      <c r="A872" s="36"/>
      <c r="B872" s="36"/>
      <c r="C872" s="36"/>
      <c r="D872" s="36"/>
      <c r="E872" s="43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ht="12" customHeight="1">
      <c r="A873" s="36"/>
      <c r="B873" s="36"/>
      <c r="C873" s="36"/>
      <c r="D873" s="36"/>
      <c r="E873" s="43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ht="12" customHeight="1">
      <c r="A874" s="36"/>
      <c r="B874" s="36"/>
      <c r="C874" s="36"/>
      <c r="D874" s="36"/>
      <c r="E874" s="43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ht="12" customHeight="1">
      <c r="A875" s="36"/>
      <c r="B875" s="36"/>
      <c r="C875" s="36"/>
      <c r="D875" s="36"/>
      <c r="E875" s="43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ht="12" customHeight="1">
      <c r="A876" s="36"/>
      <c r="B876" s="36"/>
      <c r="C876" s="36"/>
      <c r="D876" s="36"/>
      <c r="E876" s="43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ht="12" customHeight="1">
      <c r="A877" s="36"/>
      <c r="B877" s="36"/>
      <c r="C877" s="36"/>
      <c r="D877" s="36"/>
      <c r="E877" s="43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ht="12" customHeight="1">
      <c r="A878" s="36"/>
      <c r="B878" s="36"/>
      <c r="C878" s="36"/>
      <c r="D878" s="36"/>
      <c r="E878" s="43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ht="12" customHeight="1">
      <c r="A879" s="36"/>
      <c r="B879" s="36"/>
      <c r="C879" s="36"/>
      <c r="D879" s="36"/>
      <c r="E879" s="43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ht="12" customHeight="1">
      <c r="A880" s="36"/>
      <c r="B880" s="36"/>
      <c r="C880" s="36"/>
      <c r="D880" s="36"/>
      <c r="E880" s="43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ht="12" customHeight="1">
      <c r="A881" s="36"/>
      <c r="B881" s="36"/>
      <c r="C881" s="36"/>
      <c r="D881" s="36"/>
      <c r="E881" s="43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ht="12" customHeight="1">
      <c r="A882" s="36"/>
      <c r="B882" s="36"/>
      <c r="C882" s="36"/>
      <c r="D882" s="36"/>
      <c r="E882" s="43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ht="12" customHeight="1">
      <c r="A883" s="36"/>
      <c r="B883" s="36"/>
      <c r="C883" s="36"/>
      <c r="D883" s="36"/>
      <c r="E883" s="43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ht="12" customHeight="1">
      <c r="A884" s="36"/>
      <c r="B884" s="36"/>
      <c r="C884" s="36"/>
      <c r="D884" s="36"/>
      <c r="E884" s="43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ht="12" customHeight="1">
      <c r="A885" s="36"/>
      <c r="B885" s="36"/>
      <c r="C885" s="36"/>
      <c r="D885" s="36"/>
      <c r="E885" s="43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ht="12" customHeight="1">
      <c r="A886" s="36"/>
      <c r="B886" s="36"/>
      <c r="C886" s="36"/>
      <c r="D886" s="36"/>
      <c r="E886" s="43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ht="12" customHeight="1">
      <c r="A887" s="36"/>
      <c r="B887" s="36"/>
      <c r="C887" s="36"/>
      <c r="D887" s="36"/>
      <c r="E887" s="43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ht="12" customHeight="1">
      <c r="A888" s="36"/>
      <c r="B888" s="36"/>
      <c r="C888" s="36"/>
      <c r="D888" s="36"/>
      <c r="E888" s="43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ht="12" customHeight="1">
      <c r="A889" s="36"/>
      <c r="B889" s="36"/>
      <c r="C889" s="36"/>
      <c r="D889" s="36"/>
      <c r="E889" s="43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ht="12" customHeight="1">
      <c r="A890" s="36"/>
      <c r="B890" s="36"/>
      <c r="C890" s="36"/>
      <c r="D890" s="36"/>
      <c r="E890" s="43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ht="12" customHeight="1">
      <c r="A891" s="36"/>
      <c r="B891" s="36"/>
      <c r="C891" s="36"/>
      <c r="D891" s="36"/>
      <c r="E891" s="43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ht="12" customHeight="1">
      <c r="A892" s="36"/>
      <c r="B892" s="36"/>
      <c r="C892" s="36"/>
      <c r="D892" s="36"/>
      <c r="E892" s="43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ht="12" customHeight="1">
      <c r="A893" s="36"/>
      <c r="B893" s="36"/>
      <c r="C893" s="36"/>
      <c r="D893" s="36"/>
      <c r="E893" s="43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ht="12" customHeight="1">
      <c r="A894" s="36"/>
      <c r="B894" s="36"/>
      <c r="C894" s="36"/>
      <c r="D894" s="36"/>
      <c r="E894" s="43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ht="12" customHeight="1">
      <c r="A895" s="36"/>
      <c r="B895" s="36"/>
      <c r="C895" s="36"/>
      <c r="D895" s="36"/>
      <c r="E895" s="43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ht="12" customHeight="1">
      <c r="A896" s="36"/>
      <c r="B896" s="36"/>
      <c r="C896" s="36"/>
      <c r="D896" s="36"/>
      <c r="E896" s="43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ht="12" customHeight="1">
      <c r="A897" s="36"/>
      <c r="B897" s="36"/>
      <c r="C897" s="36"/>
      <c r="D897" s="36"/>
      <c r="E897" s="43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ht="12" customHeight="1">
      <c r="A898" s="36"/>
      <c r="B898" s="36"/>
      <c r="C898" s="36"/>
      <c r="D898" s="36"/>
      <c r="E898" s="43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ht="12" customHeight="1">
      <c r="A899" s="36"/>
      <c r="B899" s="36"/>
      <c r="C899" s="36"/>
      <c r="D899" s="36"/>
      <c r="E899" s="43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ht="12" customHeight="1">
      <c r="A900" s="36"/>
      <c r="B900" s="36"/>
      <c r="C900" s="36"/>
      <c r="D900" s="36"/>
      <c r="E900" s="43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ht="12" customHeight="1">
      <c r="A901" s="36"/>
      <c r="B901" s="36"/>
      <c r="C901" s="36"/>
      <c r="D901" s="36"/>
      <c r="E901" s="43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ht="12" customHeight="1">
      <c r="A902" s="36"/>
      <c r="B902" s="36"/>
      <c r="C902" s="36"/>
      <c r="D902" s="36"/>
      <c r="E902" s="43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ht="12" customHeight="1">
      <c r="A903" s="36"/>
      <c r="B903" s="36"/>
      <c r="C903" s="36"/>
      <c r="D903" s="36"/>
      <c r="E903" s="43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ht="12" customHeight="1">
      <c r="A904" s="36"/>
      <c r="B904" s="36"/>
      <c r="C904" s="36"/>
      <c r="D904" s="36"/>
      <c r="E904" s="43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ht="12" customHeight="1">
      <c r="A905" s="36"/>
      <c r="B905" s="36"/>
      <c r="C905" s="36"/>
      <c r="D905" s="36"/>
      <c r="E905" s="43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ht="12" customHeight="1">
      <c r="A906" s="36"/>
      <c r="B906" s="36"/>
      <c r="C906" s="36"/>
      <c r="D906" s="36"/>
      <c r="E906" s="43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ht="12" customHeight="1">
      <c r="A907" s="36"/>
      <c r="B907" s="36"/>
      <c r="C907" s="36"/>
      <c r="D907" s="36"/>
      <c r="E907" s="43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ht="12" customHeight="1">
      <c r="A908" s="36"/>
      <c r="B908" s="36"/>
      <c r="C908" s="36"/>
      <c r="D908" s="36"/>
      <c r="E908" s="43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ht="12" customHeight="1">
      <c r="A909" s="36"/>
      <c r="B909" s="36"/>
      <c r="C909" s="36"/>
      <c r="D909" s="36"/>
      <c r="E909" s="43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ht="12" customHeight="1">
      <c r="A910" s="36"/>
      <c r="B910" s="36"/>
      <c r="C910" s="36"/>
      <c r="D910" s="36"/>
      <c r="E910" s="43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ht="12" customHeight="1">
      <c r="A911" s="36"/>
      <c r="B911" s="36"/>
      <c r="C911" s="36"/>
      <c r="D911" s="36"/>
      <c r="E911" s="43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ht="12" customHeight="1">
      <c r="A912" s="36"/>
      <c r="B912" s="36"/>
      <c r="C912" s="36"/>
      <c r="D912" s="36"/>
      <c r="E912" s="43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ht="12" customHeight="1">
      <c r="A913" s="36"/>
      <c r="B913" s="36"/>
      <c r="C913" s="36"/>
      <c r="D913" s="36"/>
      <c r="E913" s="43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ht="12" customHeight="1">
      <c r="A914" s="36"/>
      <c r="B914" s="36"/>
      <c r="C914" s="36"/>
      <c r="D914" s="36"/>
      <c r="E914" s="43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ht="12" customHeight="1">
      <c r="A915" s="36"/>
      <c r="B915" s="36"/>
      <c r="C915" s="36"/>
      <c r="D915" s="36"/>
      <c r="E915" s="43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ht="12" customHeight="1">
      <c r="A916" s="36"/>
      <c r="B916" s="36"/>
      <c r="C916" s="36"/>
      <c r="D916" s="36"/>
      <c r="E916" s="43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ht="12" customHeight="1">
      <c r="A917" s="36"/>
      <c r="B917" s="36"/>
      <c r="C917" s="36"/>
      <c r="D917" s="36"/>
      <c r="E917" s="43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ht="12" customHeight="1">
      <c r="A918" s="36"/>
      <c r="B918" s="36"/>
      <c r="C918" s="36"/>
      <c r="D918" s="36"/>
      <c r="E918" s="43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ht="12" customHeight="1">
      <c r="A919" s="36"/>
      <c r="B919" s="36"/>
      <c r="C919" s="36"/>
      <c r="D919" s="36"/>
      <c r="E919" s="43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ht="12" customHeight="1">
      <c r="A920" s="36"/>
      <c r="B920" s="36"/>
      <c r="C920" s="36"/>
      <c r="D920" s="36"/>
      <c r="E920" s="43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ht="12" customHeight="1">
      <c r="A921" s="36"/>
      <c r="B921" s="36"/>
      <c r="C921" s="36"/>
      <c r="D921" s="36"/>
      <c r="E921" s="43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ht="12" customHeight="1">
      <c r="A922" s="36"/>
      <c r="B922" s="36"/>
      <c r="C922" s="36"/>
      <c r="D922" s="36"/>
      <c r="E922" s="43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ht="12" customHeight="1">
      <c r="A923" s="36"/>
      <c r="B923" s="36"/>
      <c r="C923" s="36"/>
      <c r="D923" s="36"/>
      <c r="E923" s="43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ht="12" customHeight="1">
      <c r="A924" s="36"/>
      <c r="B924" s="36"/>
      <c r="C924" s="36"/>
      <c r="D924" s="36"/>
      <c r="E924" s="43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ht="12" customHeight="1">
      <c r="A925" s="36"/>
      <c r="B925" s="36"/>
      <c r="C925" s="36"/>
      <c r="D925" s="36"/>
      <c r="E925" s="43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ht="12" customHeight="1">
      <c r="A926" s="36"/>
      <c r="B926" s="36"/>
      <c r="C926" s="36"/>
      <c r="D926" s="36"/>
      <c r="E926" s="43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ht="12" customHeight="1">
      <c r="A927" s="36"/>
      <c r="B927" s="36"/>
      <c r="C927" s="36"/>
      <c r="D927" s="36"/>
      <c r="E927" s="43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ht="12" customHeight="1">
      <c r="A928" s="36"/>
      <c r="B928" s="36"/>
      <c r="C928" s="36"/>
      <c r="D928" s="36"/>
      <c r="E928" s="43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ht="12" customHeight="1">
      <c r="A929" s="36"/>
      <c r="B929" s="36"/>
      <c r="C929" s="36"/>
      <c r="D929" s="36"/>
      <c r="E929" s="43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ht="12" customHeight="1">
      <c r="A930" s="36"/>
      <c r="B930" s="36"/>
      <c r="C930" s="36"/>
      <c r="D930" s="36"/>
      <c r="E930" s="43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ht="12" customHeight="1">
      <c r="A931" s="36"/>
      <c r="B931" s="36"/>
      <c r="C931" s="36"/>
      <c r="D931" s="36"/>
      <c r="E931" s="43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ht="12" customHeight="1">
      <c r="A932" s="36"/>
      <c r="B932" s="36"/>
      <c r="C932" s="36"/>
      <c r="D932" s="36"/>
      <c r="E932" s="43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ht="12" customHeight="1">
      <c r="A933" s="36"/>
      <c r="B933" s="36"/>
      <c r="C933" s="36"/>
      <c r="D933" s="36"/>
      <c r="E933" s="43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ht="12" customHeight="1">
      <c r="A934" s="36"/>
      <c r="B934" s="36"/>
      <c r="C934" s="36"/>
      <c r="D934" s="36"/>
      <c r="E934" s="43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ht="12" customHeight="1">
      <c r="A935" s="36"/>
      <c r="B935" s="36"/>
      <c r="C935" s="36"/>
      <c r="D935" s="36"/>
      <c r="E935" s="43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ht="12" customHeight="1">
      <c r="A936" s="36"/>
      <c r="B936" s="36"/>
      <c r="C936" s="36"/>
      <c r="D936" s="36"/>
      <c r="E936" s="43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ht="12" customHeight="1">
      <c r="A937" s="36"/>
      <c r="B937" s="36"/>
      <c r="C937" s="36"/>
      <c r="D937" s="36"/>
      <c r="E937" s="43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ht="12" customHeight="1">
      <c r="A938" s="36"/>
      <c r="B938" s="36"/>
      <c r="C938" s="36"/>
      <c r="D938" s="36"/>
      <c r="E938" s="43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ht="12" customHeight="1">
      <c r="A939" s="36"/>
      <c r="B939" s="36"/>
      <c r="C939" s="36"/>
      <c r="D939" s="36"/>
      <c r="E939" s="43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ht="12" customHeight="1">
      <c r="A940" s="36"/>
      <c r="B940" s="36"/>
      <c r="C940" s="36"/>
      <c r="D940" s="36"/>
      <c r="E940" s="43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ht="12" customHeight="1">
      <c r="A941" s="36"/>
      <c r="B941" s="36"/>
      <c r="C941" s="36"/>
      <c r="D941" s="36"/>
      <c r="E941" s="43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ht="12" customHeight="1">
      <c r="A942" s="36"/>
      <c r="B942" s="36"/>
      <c r="C942" s="36"/>
      <c r="D942" s="36"/>
      <c r="E942" s="43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ht="12" customHeight="1">
      <c r="A943" s="36"/>
      <c r="B943" s="36"/>
      <c r="C943" s="36"/>
      <c r="D943" s="36"/>
      <c r="E943" s="43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ht="12" customHeight="1">
      <c r="A944" s="36"/>
      <c r="B944" s="36"/>
      <c r="C944" s="36"/>
      <c r="D944" s="36"/>
      <c r="E944" s="43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ht="12" customHeight="1">
      <c r="A945" s="36"/>
      <c r="B945" s="36"/>
      <c r="C945" s="36"/>
      <c r="D945" s="36"/>
      <c r="E945" s="43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ht="12" customHeight="1">
      <c r="A946" s="36"/>
      <c r="B946" s="36"/>
      <c r="C946" s="36"/>
      <c r="D946" s="36"/>
      <c r="E946" s="43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ht="12" customHeight="1">
      <c r="A947" s="36"/>
      <c r="B947" s="36"/>
      <c r="C947" s="36"/>
      <c r="D947" s="36"/>
      <c r="E947" s="43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ht="12" customHeight="1">
      <c r="A948" s="36"/>
      <c r="B948" s="36"/>
      <c r="C948" s="36"/>
      <c r="D948" s="36"/>
      <c r="E948" s="43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ht="12" customHeight="1">
      <c r="A949" s="36"/>
      <c r="B949" s="36"/>
      <c r="C949" s="36"/>
      <c r="D949" s="36"/>
      <c r="E949" s="43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ht="12" customHeight="1">
      <c r="A950" s="36"/>
      <c r="B950" s="36"/>
      <c r="C950" s="36"/>
      <c r="D950" s="36"/>
      <c r="E950" s="43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ht="12" customHeight="1">
      <c r="A951" s="36"/>
      <c r="B951" s="36"/>
      <c r="C951" s="36"/>
      <c r="D951" s="36"/>
      <c r="E951" s="43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ht="12" customHeight="1">
      <c r="A952" s="36"/>
      <c r="B952" s="36"/>
      <c r="C952" s="36"/>
      <c r="D952" s="36"/>
      <c r="E952" s="43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ht="12" customHeight="1">
      <c r="A953" s="36"/>
      <c r="B953" s="36"/>
      <c r="C953" s="36"/>
      <c r="D953" s="36"/>
      <c r="E953" s="43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ht="12" customHeight="1">
      <c r="A954" s="36"/>
      <c r="B954" s="36"/>
      <c r="C954" s="36"/>
      <c r="D954" s="36"/>
      <c r="E954" s="43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ht="12" customHeight="1">
      <c r="A955" s="36"/>
      <c r="B955" s="36"/>
      <c r="C955" s="36"/>
      <c r="D955" s="36"/>
      <c r="E955" s="43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ht="12" customHeight="1">
      <c r="A956" s="36"/>
      <c r="B956" s="36"/>
      <c r="C956" s="36"/>
      <c r="D956" s="36"/>
      <c r="E956" s="43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ht="12" customHeight="1">
      <c r="A957" s="36"/>
      <c r="B957" s="36"/>
      <c r="C957" s="36"/>
      <c r="D957" s="36"/>
      <c r="E957" s="43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ht="12" customHeight="1">
      <c r="A958" s="36"/>
      <c r="B958" s="36"/>
      <c r="C958" s="36"/>
      <c r="D958" s="36"/>
      <c r="E958" s="43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ht="12" customHeight="1">
      <c r="A959" s="36"/>
      <c r="B959" s="36"/>
      <c r="C959" s="36"/>
      <c r="D959" s="36"/>
      <c r="E959" s="43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ht="12" customHeight="1">
      <c r="A960" s="36"/>
      <c r="B960" s="36"/>
      <c r="C960" s="36"/>
      <c r="D960" s="36"/>
      <c r="E960" s="43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ht="12" customHeight="1">
      <c r="A961" s="36"/>
      <c r="B961" s="36"/>
      <c r="C961" s="36"/>
      <c r="D961" s="36"/>
      <c r="E961" s="43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ht="12" customHeight="1">
      <c r="A962" s="36"/>
      <c r="B962" s="36"/>
      <c r="C962" s="36"/>
      <c r="D962" s="36"/>
      <c r="E962" s="43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ht="12" customHeight="1">
      <c r="A963" s="36"/>
      <c r="B963" s="36"/>
      <c r="C963" s="36"/>
      <c r="D963" s="36"/>
      <c r="E963" s="43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ht="12" customHeight="1">
      <c r="A964" s="36"/>
      <c r="B964" s="36"/>
      <c r="C964" s="36"/>
      <c r="D964" s="36"/>
      <c r="E964" s="43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12" customHeight="1">
      <c r="A965" s="36"/>
      <c r="B965" s="36"/>
      <c r="C965" s="36"/>
      <c r="D965" s="36"/>
      <c r="E965" s="43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ht="12" customHeight="1">
      <c r="A966" s="36"/>
      <c r="B966" s="36"/>
      <c r="C966" s="36"/>
      <c r="D966" s="36"/>
      <c r="E966" s="43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ht="12" customHeight="1">
      <c r="A967" s="36"/>
      <c r="B967" s="36"/>
      <c r="C967" s="36"/>
      <c r="D967" s="36"/>
      <c r="E967" s="43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ht="12" customHeight="1">
      <c r="A968" s="36"/>
      <c r="B968" s="36"/>
      <c r="C968" s="36"/>
      <c r="D968" s="36"/>
      <c r="E968" s="43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ht="12" customHeight="1">
      <c r="A969" s="36"/>
      <c r="B969" s="36"/>
      <c r="C969" s="36"/>
      <c r="D969" s="36"/>
      <c r="E969" s="43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ht="12" customHeight="1">
      <c r="A970" s="36"/>
      <c r="B970" s="36"/>
      <c r="C970" s="36"/>
      <c r="D970" s="36"/>
      <c r="E970" s="43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ht="12" customHeight="1">
      <c r="A971" s="36"/>
      <c r="B971" s="36"/>
      <c r="C971" s="36"/>
      <c r="D971" s="36"/>
      <c r="E971" s="43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ht="12" customHeight="1">
      <c r="A972" s="36"/>
      <c r="B972" s="36"/>
      <c r="C972" s="36"/>
      <c r="D972" s="36"/>
      <c r="E972" s="43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ht="12" customHeight="1">
      <c r="A973" s="36"/>
      <c r="B973" s="36"/>
      <c r="C973" s="36"/>
      <c r="D973" s="36"/>
      <c r="E973" s="43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ht="12" customHeight="1">
      <c r="A974" s="36"/>
      <c r="B974" s="36"/>
      <c r="C974" s="36"/>
      <c r="D974" s="36"/>
      <c r="E974" s="43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ht="12" customHeight="1">
      <c r="A975" s="36"/>
      <c r="B975" s="36"/>
      <c r="C975" s="36"/>
      <c r="D975" s="36"/>
      <c r="E975" s="43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ht="12" customHeight="1">
      <c r="A976" s="36"/>
      <c r="B976" s="36"/>
      <c r="C976" s="36"/>
      <c r="D976" s="36"/>
      <c r="E976" s="43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ht="12" customHeight="1">
      <c r="A977" s="36"/>
      <c r="B977" s="36"/>
      <c r="C977" s="36"/>
      <c r="D977" s="36"/>
      <c r="E977" s="43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ht="12" customHeight="1">
      <c r="A978" s="36"/>
      <c r="B978" s="36"/>
      <c r="C978" s="36"/>
      <c r="D978" s="36"/>
      <c r="E978" s="43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ht="12" customHeight="1">
      <c r="A979" s="36"/>
      <c r="B979" s="36"/>
      <c r="C979" s="36"/>
      <c r="D979" s="36"/>
      <c r="E979" s="43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ht="12" customHeight="1">
      <c r="A980" s="36"/>
      <c r="B980" s="36"/>
      <c r="C980" s="36"/>
      <c r="D980" s="36"/>
      <c r="E980" s="43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ht="12" customHeight="1">
      <c r="A981" s="36"/>
      <c r="B981" s="36"/>
      <c r="C981" s="36"/>
      <c r="D981" s="36"/>
      <c r="E981" s="43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ht="12" customHeight="1">
      <c r="A982" s="36"/>
      <c r="B982" s="36"/>
      <c r="C982" s="36"/>
      <c r="D982" s="36"/>
      <c r="E982" s="43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ht="12" customHeight="1">
      <c r="A983" s="36"/>
      <c r="B983" s="36"/>
      <c r="C983" s="36"/>
      <c r="D983" s="36"/>
      <c r="E983" s="43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ht="12" customHeight="1">
      <c r="A984" s="36"/>
      <c r="B984" s="36"/>
      <c r="C984" s="36"/>
      <c r="D984" s="36"/>
      <c r="E984" s="43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ht="12" customHeight="1">
      <c r="A985" s="36"/>
      <c r="B985" s="36"/>
      <c r="C985" s="36"/>
      <c r="D985" s="36"/>
      <c r="E985" s="43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ht="12" customHeight="1">
      <c r="A986" s="36"/>
      <c r="B986" s="36"/>
      <c r="C986" s="36"/>
      <c r="D986" s="36"/>
      <c r="E986" s="43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ht="12" customHeight="1">
      <c r="A987" s="36"/>
      <c r="B987" s="36"/>
      <c r="C987" s="36"/>
      <c r="D987" s="36"/>
      <c r="E987" s="43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ht="12" customHeight="1">
      <c r="A988" s="36"/>
      <c r="B988" s="36"/>
      <c r="C988" s="36"/>
      <c r="D988" s="36"/>
      <c r="E988" s="43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ht="12" customHeight="1">
      <c r="A989" s="36"/>
      <c r="B989" s="36"/>
      <c r="C989" s="36"/>
      <c r="D989" s="36"/>
      <c r="E989" s="43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ht="12" customHeight="1">
      <c r="A990" s="36"/>
      <c r="B990" s="36"/>
      <c r="C990" s="36"/>
      <c r="D990" s="36"/>
      <c r="E990" s="43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12" customHeight="1">
      <c r="A991" s="36"/>
      <c r="B991" s="36"/>
      <c r="C991" s="36"/>
      <c r="D991" s="36"/>
      <c r="E991" s="43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ht="12" customHeight="1">
      <c r="A992" s="36"/>
      <c r="B992" s="36"/>
      <c r="C992" s="36"/>
      <c r="D992" s="36"/>
      <c r="E992" s="43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ht="12" customHeight="1">
      <c r="A993" s="36"/>
      <c r="B993" s="36"/>
      <c r="C993" s="36"/>
      <c r="D993" s="36"/>
      <c r="E993" s="43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  <row r="994" spans="1:25" ht="12" customHeight="1">
      <c r="A994" s="36"/>
      <c r="B994" s="36"/>
      <c r="C994" s="36"/>
      <c r="D994" s="36"/>
      <c r="E994" s="43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</row>
    <row r="995" spans="1:25" ht="12" customHeight="1">
      <c r="A995" s="36"/>
      <c r="B995" s="36"/>
      <c r="C995" s="36"/>
      <c r="D995" s="36"/>
      <c r="E995" s="43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</row>
    <row r="996" spans="1:25" ht="12" customHeight="1">
      <c r="A996" s="36"/>
      <c r="B996" s="36"/>
      <c r="C996" s="36"/>
      <c r="D996" s="36"/>
      <c r="E996" s="43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</row>
    <row r="997" spans="1:25" ht="12" customHeight="1">
      <c r="A997" s="36"/>
      <c r="B997" s="36"/>
      <c r="C997" s="36"/>
      <c r="D997" s="36"/>
      <c r="E997" s="43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ht="12" customHeight="1">
      <c r="A998" s="36"/>
      <c r="B998" s="36"/>
      <c r="C998" s="36"/>
      <c r="D998" s="36"/>
      <c r="E998" s="43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</row>
    <row r="999" spans="1:25" ht="12" customHeight="1">
      <c r="A999" s="36"/>
      <c r="B999" s="36"/>
      <c r="C999" s="36"/>
      <c r="D999" s="36"/>
      <c r="E999" s="43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</row>
    <row r="1000" spans="1:25" ht="12" customHeight="1">
      <c r="A1000" s="36"/>
      <c r="B1000" s="36"/>
      <c r="C1000" s="36"/>
      <c r="D1000" s="36"/>
      <c r="E1000" s="43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</row>
  </sheetData>
  <sheetProtection algorithmName="SHA-512" hashValue="z5ck19sEpKSxmKUcSuq5kCRQyC7gL/ilMN4VWDFxFNgfNsz3rs0Q3MtV/xwmRg7yBNzqLqhBBP3qhpvnAec9hw==" saltValue="wvBeWQZFRgdfkouk6WrDPQ==" spinCount="100000" sheet="1" selectLockedCells="1"/>
  <mergeCells count="51">
    <mergeCell ref="H10:I10"/>
    <mergeCell ref="K7:L7"/>
    <mergeCell ref="K8:L8"/>
    <mergeCell ref="K9:L9"/>
    <mergeCell ref="K10:L10"/>
    <mergeCell ref="H8:I8"/>
    <mergeCell ref="H9:I9"/>
    <mergeCell ref="N7:O7"/>
    <mergeCell ref="N8:O8"/>
    <mergeCell ref="N9:O9"/>
    <mergeCell ref="N10:O10"/>
    <mergeCell ref="C38:D38"/>
    <mergeCell ref="I13:I15"/>
    <mergeCell ref="J13:Q14"/>
    <mergeCell ref="K11:L11"/>
    <mergeCell ref="N11:O11"/>
    <mergeCell ref="P11:Q11"/>
    <mergeCell ref="B7:C7"/>
    <mergeCell ref="P7:Q10"/>
    <mergeCell ref="B8:C8"/>
    <mergeCell ref="B9:C9"/>
    <mergeCell ref="B10:C10"/>
    <mergeCell ref="H7:I7"/>
    <mergeCell ref="C39:D39"/>
    <mergeCell ref="C40:D40"/>
    <mergeCell ref="C41:D41"/>
    <mergeCell ref="C42:G42"/>
    <mergeCell ref="D7:F7"/>
    <mergeCell ref="D8:F8"/>
    <mergeCell ref="D9:F9"/>
    <mergeCell ref="D10:F10"/>
    <mergeCell ref="G35:H35"/>
    <mergeCell ref="C37:D37"/>
    <mergeCell ref="F37:G37"/>
    <mergeCell ref="H37:I37"/>
    <mergeCell ref="H13:H15"/>
    <mergeCell ref="B11:C11"/>
    <mergeCell ref="D11:F11"/>
    <mergeCell ref="H11:I11"/>
    <mergeCell ref="B13:B15"/>
    <mergeCell ref="C13:C15"/>
    <mergeCell ref="D13:D15"/>
    <mergeCell ref="E13:E14"/>
    <mergeCell ref="F13:G14"/>
    <mergeCell ref="C2:P2"/>
    <mergeCell ref="C3:P3"/>
    <mergeCell ref="B5:C5"/>
    <mergeCell ref="D5:F5"/>
    <mergeCell ref="H5:I5"/>
    <mergeCell ref="K5:L5"/>
    <mergeCell ref="N5:Q5"/>
  </mergeCells>
  <dataValidations count="3">
    <dataValidation type="custom" allowBlank="1" showInputMessage="1" showErrorMessage="1" prompt="ESCRIBIR V PARA VARONES_x000a_ESCRIBIR D PARA DAMAS" sqref="I16:I31" xr:uid="{A67FE5FD-DBA2-4CB1-A5AD-12116179F5F8}">
      <formula1>OR(I16="V",I16="D")</formula1>
    </dataValidation>
    <dataValidation type="custom" allowBlank="1" showInputMessage="1" showErrorMessage="1" prompt="CLAVES - TI : TARJETA DE IDENTIDAD_x000a_CC: CEDULA_x000a_PAS: PASAPORTE" sqref="F16:F31" xr:uid="{D87E9F64-D97F-45D7-9617-88D2ED1C6BF8}">
      <formula1>OR(F16="TI", F16="CC",F16="PAS")</formula1>
    </dataValidation>
    <dataValidation type="custom" allowBlank="1" showInputMessage="1" showErrorMessage="1" prompt="SOLO &quot;X&quot; MAYUSCULA - SOLO &quot;X&quot; MAYUSCULA" sqref="J16:M31 O16:P31" xr:uid="{BE031073-CF92-4B21-8CC8-143C08FBB905}">
      <formula1>EXACT(J16,"X")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024BC-F9E9-4E5F-BDED-DCDC6AC318EB}">
  <sheetPr>
    <tabColor rgb="FFFFFF00"/>
  </sheetPr>
  <dimension ref="A1:X1000"/>
  <sheetViews>
    <sheetView zoomScale="46" zoomScaleNormal="46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5" sqref="C15"/>
    </sheetView>
  </sheetViews>
  <sheetFormatPr baseColWidth="10" defaultColWidth="14.36328125" defaultRowHeight="15" customHeight="1"/>
  <cols>
    <col min="1" max="1" width="3" customWidth="1"/>
    <col min="2" max="2" width="9.36328125" customWidth="1"/>
    <col min="3" max="3" width="51.36328125" customWidth="1"/>
    <col min="4" max="4" width="28.08984375" customWidth="1"/>
    <col min="5" max="5" width="20" customWidth="1"/>
    <col min="6" max="6" width="15.90625" customWidth="1"/>
    <col min="7" max="7" width="24.90625" customWidth="1"/>
    <col min="8" max="8" width="24.26953125" customWidth="1"/>
    <col min="9" max="9" width="15.7265625" customWidth="1"/>
    <col min="10" max="10" width="24.7265625" customWidth="1"/>
    <col min="11" max="11" width="20.90625" customWidth="1"/>
    <col min="12" max="12" width="23.08984375" customWidth="1"/>
    <col min="13" max="17" width="20.90625" customWidth="1"/>
    <col min="18" max="18" width="11.36328125" customWidth="1"/>
    <col min="19" max="19" width="12.90625" customWidth="1"/>
    <col min="20" max="24" width="4.08984375" customWidth="1"/>
  </cols>
  <sheetData>
    <row r="1" spans="1:24" ht="12" customHeight="1" thickBot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>
        <v>0.1</v>
      </c>
      <c r="P1" s="1"/>
      <c r="Q1" s="1"/>
      <c r="R1" s="1"/>
      <c r="S1" s="1"/>
      <c r="T1" s="1"/>
      <c r="U1" s="1"/>
      <c r="V1" s="1"/>
      <c r="W1" s="1"/>
      <c r="X1" s="1"/>
    </row>
    <row r="2" spans="1:24" ht="30" customHeight="1">
      <c r="A2" s="3"/>
      <c r="B2" s="67" t="s">
        <v>0</v>
      </c>
      <c r="C2" s="380" t="s">
        <v>1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68"/>
      <c r="R2" s="3"/>
      <c r="S2" s="3"/>
      <c r="T2" s="3"/>
      <c r="U2" s="3"/>
      <c r="V2" s="3"/>
      <c r="W2" s="3"/>
      <c r="X2" s="3"/>
    </row>
    <row r="3" spans="1:24" ht="73.75" customHeight="1">
      <c r="A3" s="3"/>
      <c r="B3" s="69"/>
      <c r="C3" s="431" t="s">
        <v>72</v>
      </c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70"/>
      <c r="R3" s="3"/>
      <c r="S3" s="3"/>
      <c r="T3" s="3"/>
      <c r="U3" s="3"/>
      <c r="V3" s="3"/>
      <c r="W3" s="3"/>
      <c r="X3" s="3"/>
    </row>
    <row r="4" spans="1:24" ht="14.25" customHeight="1" thickBot="1">
      <c r="A4" s="1"/>
      <c r="B4" s="71"/>
      <c r="C4" s="72"/>
      <c r="D4" s="72"/>
      <c r="E4" s="7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1"/>
      <c r="S4" s="1"/>
      <c r="T4" s="1"/>
      <c r="U4" s="1"/>
      <c r="V4" s="1"/>
      <c r="W4" s="1"/>
      <c r="X4" s="1"/>
    </row>
    <row r="5" spans="1:24" ht="55.5" customHeight="1" thickBot="1">
      <c r="A5" s="4"/>
      <c r="B5" s="425" t="s">
        <v>2</v>
      </c>
      <c r="C5" s="426"/>
      <c r="D5" s="446" t="str">
        <f>'P.INTERMEDIA 1'!D5</f>
        <v xml:space="preserve">CAMPEONATO PANAMERICANO DE VELOCIDAD - INTERMEDIA </v>
      </c>
      <c r="E5" s="429"/>
      <c r="F5" s="447"/>
      <c r="G5" s="96" t="s">
        <v>3</v>
      </c>
      <c r="H5" s="448" t="str">
        <f>'P.INTERMEDIA 1'!H5</f>
        <v xml:space="preserve">IBAGUE </v>
      </c>
      <c r="I5" s="449"/>
      <c r="J5" s="101" t="s">
        <v>4</v>
      </c>
      <c r="K5" s="450" t="str">
        <f>'P.INTERMEDIA 1'!K5</f>
        <v xml:space="preserve">COLOMBIA </v>
      </c>
      <c r="L5" s="451"/>
      <c r="M5" s="75" t="s">
        <v>5</v>
      </c>
      <c r="N5" s="452" t="str">
        <f>'P.INTERMEDIA 1'!N5</f>
        <v>DEL 29 AL 31 DE JULIO DE 2024</v>
      </c>
      <c r="O5" s="453"/>
      <c r="P5" s="453"/>
      <c r="Q5" s="453"/>
      <c r="R5" s="4"/>
      <c r="S5" s="4"/>
      <c r="T5" s="4"/>
      <c r="U5" s="4"/>
      <c r="V5" s="4"/>
      <c r="W5" s="4"/>
      <c r="X5" s="4"/>
    </row>
    <row r="6" spans="1:24" ht="7.5" customHeight="1" thickBot="1">
      <c r="A6" s="4"/>
      <c r="B6" s="93"/>
      <c r="C6" s="94"/>
      <c r="D6" s="92"/>
      <c r="E6" s="76"/>
      <c r="F6" s="95"/>
      <c r="G6" s="97"/>
      <c r="H6" s="95"/>
      <c r="I6" s="95"/>
      <c r="J6" s="97"/>
      <c r="K6" s="77"/>
      <c r="L6" s="78"/>
      <c r="M6" s="79"/>
      <c r="N6" s="79"/>
      <c r="O6" s="79"/>
      <c r="P6" s="80"/>
      <c r="Q6" s="81"/>
      <c r="R6" s="4"/>
      <c r="S6" s="4"/>
      <c r="T6" s="4"/>
      <c r="U6" s="4"/>
      <c r="V6" s="4"/>
      <c r="W6" s="4"/>
      <c r="X6" s="4"/>
    </row>
    <row r="7" spans="1:24" ht="33.75" customHeight="1">
      <c r="A7" s="4"/>
      <c r="B7" s="427" t="s">
        <v>6</v>
      </c>
      <c r="C7" s="428"/>
      <c r="D7" s="454">
        <f>'P.INTERMEDIA 1'!D7</f>
        <v>0</v>
      </c>
      <c r="E7" s="414"/>
      <c r="F7" s="455"/>
      <c r="G7" s="98" t="s">
        <v>7</v>
      </c>
      <c r="H7" s="456">
        <f>'P.INTERMEDIA 1'!H7</f>
        <v>0</v>
      </c>
      <c r="I7" s="457"/>
      <c r="J7" s="98" t="s">
        <v>8</v>
      </c>
      <c r="K7" s="458">
        <f>'P.INTERMEDIA 1'!K7</f>
        <v>0</v>
      </c>
      <c r="L7" s="420"/>
      <c r="M7" s="82" t="s">
        <v>9</v>
      </c>
      <c r="N7" s="418">
        <f>'P.INTERMEDIA 1'!N7</f>
        <v>0</v>
      </c>
      <c r="O7" s="459"/>
      <c r="P7" s="102"/>
      <c r="Q7" s="103"/>
      <c r="R7" s="4"/>
      <c r="S7" s="4"/>
      <c r="T7" s="4"/>
      <c r="U7" s="4"/>
      <c r="V7" s="4"/>
      <c r="W7" s="4"/>
      <c r="X7" s="4"/>
    </row>
    <row r="8" spans="1:24" ht="24.75" customHeight="1">
      <c r="A8" s="4"/>
      <c r="B8" s="412" t="s">
        <v>10</v>
      </c>
      <c r="C8" s="413"/>
      <c r="D8" s="454">
        <f>'P.INTERMEDIA 1'!D8</f>
        <v>0</v>
      </c>
      <c r="E8" s="414"/>
      <c r="F8" s="455"/>
      <c r="G8" s="99" t="s">
        <v>11</v>
      </c>
      <c r="H8" s="456">
        <f>'P.INTERMEDIA 1'!H8</f>
        <v>0</v>
      </c>
      <c r="I8" s="457"/>
      <c r="J8" s="99" t="s">
        <v>12</v>
      </c>
      <c r="K8" s="458">
        <f>'P.INTERMEDIA 1'!K8</f>
        <v>0</v>
      </c>
      <c r="L8" s="420"/>
      <c r="M8" s="83" t="s">
        <v>13</v>
      </c>
      <c r="N8" s="418">
        <f>'P.INTERMEDIA 1'!N8</f>
        <v>0</v>
      </c>
      <c r="O8" s="459"/>
      <c r="P8" s="104"/>
      <c r="Q8" s="105"/>
      <c r="R8" s="4"/>
      <c r="S8" s="4"/>
      <c r="T8" s="4"/>
      <c r="U8" s="4"/>
      <c r="V8" s="4"/>
      <c r="W8" s="4"/>
      <c r="X8" s="4"/>
    </row>
    <row r="9" spans="1:24" ht="24.75" customHeight="1">
      <c r="A9" s="4"/>
      <c r="B9" s="412" t="s">
        <v>14</v>
      </c>
      <c r="C9" s="413"/>
      <c r="D9" s="454">
        <f>'P.INTERMEDIA 1'!D9</f>
        <v>0</v>
      </c>
      <c r="E9" s="414"/>
      <c r="F9" s="455"/>
      <c r="G9" s="99" t="s">
        <v>15</v>
      </c>
      <c r="H9" s="456">
        <f>'P.INTERMEDIA 1'!H9</f>
        <v>0</v>
      </c>
      <c r="I9" s="457"/>
      <c r="J9" s="99" t="s">
        <v>16</v>
      </c>
      <c r="K9" s="458">
        <f>'P.INTERMEDIA 1'!K9</f>
        <v>0</v>
      </c>
      <c r="L9" s="420"/>
      <c r="M9" s="83" t="s">
        <v>17</v>
      </c>
      <c r="N9" s="418">
        <f>'P.INTERMEDIA 1'!N9</f>
        <v>0</v>
      </c>
      <c r="O9" s="459"/>
      <c r="P9" s="104"/>
      <c r="Q9" s="105"/>
      <c r="R9" s="4"/>
      <c r="S9" s="4"/>
      <c r="T9" s="4"/>
      <c r="U9" s="4"/>
      <c r="V9" s="4"/>
      <c r="W9" s="4"/>
      <c r="X9" s="4"/>
    </row>
    <row r="10" spans="1:24" ht="24.75" customHeight="1" thickBot="1">
      <c r="A10" s="4"/>
      <c r="B10" s="415" t="s">
        <v>18</v>
      </c>
      <c r="C10" s="416"/>
      <c r="D10" s="454">
        <f>'P.INTERMEDIA 1'!D10</f>
        <v>0</v>
      </c>
      <c r="E10" s="414"/>
      <c r="F10" s="455"/>
      <c r="G10" s="100" t="s">
        <v>15</v>
      </c>
      <c r="H10" s="456">
        <f>'P.INTERMEDIA 1'!H10</f>
        <v>0</v>
      </c>
      <c r="I10" s="457"/>
      <c r="J10" s="100" t="s">
        <v>19</v>
      </c>
      <c r="K10" s="458">
        <f>'P.INTERMEDIA 1'!K10</f>
        <v>0</v>
      </c>
      <c r="L10" s="420"/>
      <c r="M10" s="84" t="s">
        <v>15</v>
      </c>
      <c r="N10" s="418">
        <f>'P.INTERMEDIA 1'!N10</f>
        <v>0</v>
      </c>
      <c r="O10" s="459"/>
      <c r="P10" s="106"/>
      <c r="Q10" s="107"/>
      <c r="R10" s="4"/>
      <c r="S10" s="4"/>
      <c r="T10" s="4"/>
      <c r="U10" s="4"/>
      <c r="V10" s="4"/>
      <c r="W10" s="4"/>
      <c r="X10" s="4"/>
    </row>
    <row r="11" spans="1:24" ht="12" customHeight="1">
      <c r="A11" s="1"/>
      <c r="B11" s="85"/>
      <c r="C11" s="86"/>
      <c r="D11" s="86"/>
      <c r="E11" s="87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"/>
      <c r="S11" s="1"/>
      <c r="T11" s="1"/>
      <c r="U11" s="1"/>
      <c r="V11" s="1"/>
      <c r="W11" s="1"/>
      <c r="X11" s="1"/>
    </row>
    <row r="12" spans="1:24" ht="15" customHeight="1">
      <c r="A12" s="5"/>
      <c r="B12" s="407" t="s">
        <v>25</v>
      </c>
      <c r="C12" s="398" t="s">
        <v>26</v>
      </c>
      <c r="D12" s="398" t="s">
        <v>27</v>
      </c>
      <c r="E12" s="398" t="s">
        <v>28</v>
      </c>
      <c r="F12" s="401" t="s">
        <v>29</v>
      </c>
      <c r="G12" s="410"/>
      <c r="H12" s="398" t="s">
        <v>30</v>
      </c>
      <c r="I12" s="460" t="s">
        <v>31</v>
      </c>
      <c r="J12" s="401" t="s">
        <v>49</v>
      </c>
      <c r="K12" s="402"/>
      <c r="L12" s="402"/>
      <c r="M12" s="402"/>
      <c r="N12" s="402"/>
      <c r="O12" s="402"/>
      <c r="P12" s="402"/>
      <c r="Q12" s="402"/>
      <c r="R12" s="5"/>
      <c r="S12" s="5"/>
      <c r="T12" s="5"/>
      <c r="U12" s="5"/>
      <c r="V12" s="5"/>
      <c r="W12" s="5"/>
      <c r="X12" s="5"/>
    </row>
    <row r="13" spans="1:24" ht="4.5" customHeight="1">
      <c r="A13" s="5"/>
      <c r="B13" s="408"/>
      <c r="C13" s="399"/>
      <c r="D13" s="399"/>
      <c r="E13" s="400"/>
      <c r="F13" s="403"/>
      <c r="G13" s="411"/>
      <c r="H13" s="399"/>
      <c r="I13" s="379"/>
      <c r="J13" s="403"/>
      <c r="K13" s="404"/>
      <c r="L13" s="404"/>
      <c r="M13" s="404"/>
      <c r="N13" s="404"/>
      <c r="O13" s="404"/>
      <c r="P13" s="404"/>
      <c r="Q13" s="404"/>
      <c r="R13" s="5"/>
      <c r="S13" s="5"/>
      <c r="T13" s="5"/>
      <c r="U13" s="5"/>
      <c r="V13" s="5"/>
      <c r="W13" s="5"/>
      <c r="X13" s="5"/>
    </row>
    <row r="14" spans="1:24" ht="52.65" customHeight="1" thickBot="1">
      <c r="A14" s="5"/>
      <c r="B14" s="408"/>
      <c r="C14" s="399"/>
      <c r="D14" s="399"/>
      <c r="E14" s="108" t="s">
        <v>32</v>
      </c>
      <c r="F14" s="108" t="s">
        <v>33</v>
      </c>
      <c r="G14" s="108" t="s">
        <v>34</v>
      </c>
      <c r="H14" s="399"/>
      <c r="I14" s="461"/>
      <c r="J14" s="109" t="str">
        <f>'P.INTERMEDIA 1'!J15</f>
        <v xml:space="preserve">200 M/M </v>
      </c>
      <c r="K14" s="109" t="str">
        <f>'P.INTERMEDIA 1'!K15</f>
        <v xml:space="preserve">Puntos Pista </v>
      </c>
      <c r="L14" s="109" t="str">
        <f>'P.INTERMEDIA 1'!L15</f>
        <v>500, 800 y 1.000  metros Pista</v>
      </c>
      <c r="M14" s="109" t="str">
        <f>'P.INTERMEDIA 1'!M15</f>
        <v xml:space="preserve">Eliminación Pista </v>
      </c>
      <c r="N14" s="109" t="str">
        <f>'P.INTERMEDIA 1'!N15</f>
        <v xml:space="preserve">Olímpica Ruta </v>
      </c>
      <c r="O14" s="109" t="str">
        <f>'P.INTERMEDIA 1'!O15</f>
        <v xml:space="preserve">Puntos  Ruta </v>
      </c>
      <c r="P14" s="109" t="str">
        <f>'P.INTERMEDIA 1'!P15</f>
        <v>NA</v>
      </c>
      <c r="Q14" s="109" t="str">
        <f>'P.INTERMEDIA 1'!Q15</f>
        <v>NA</v>
      </c>
      <c r="R14" s="34">
        <v>45474</v>
      </c>
      <c r="S14" s="34">
        <v>45474</v>
      </c>
      <c r="T14" s="5"/>
      <c r="U14" s="5"/>
      <c r="V14" s="5"/>
      <c r="W14" s="5"/>
      <c r="X14" s="5"/>
    </row>
    <row r="15" spans="1:24" ht="30" customHeight="1">
      <c r="A15" s="1"/>
      <c r="B15" s="111">
        <v>17</v>
      </c>
      <c r="C15" s="195"/>
      <c r="D15" s="319">
        <f>'P. MENORES 1'!D16</f>
        <v>0</v>
      </c>
      <c r="E15" s="316"/>
      <c r="F15" s="322"/>
      <c r="G15" s="197"/>
      <c r="H15" s="144" t="str">
        <f>IF(S15="","",IF(OR(S15=11),"Preinfantil 11 años ",IF(OR(S15=12),"Infantil 12 años ",IF(OR(S15=13),"Junior 13 años","Check FN"))))</f>
        <v/>
      </c>
      <c r="I15" s="196"/>
      <c r="J15" s="196"/>
      <c r="K15" s="196"/>
      <c r="L15" s="196"/>
      <c r="M15" s="204"/>
      <c r="N15" s="205"/>
      <c r="O15" s="204"/>
      <c r="P15" s="216"/>
      <c r="Q15" s="217"/>
      <c r="R15" s="1" t="str">
        <f>IF(E15="","",DATEDIF(E15,$R$14,"y"))</f>
        <v/>
      </c>
      <c r="S15" s="1" t="str">
        <f>IF(E15="","",DATEDIF(E15,$S$14,"y"))</f>
        <v/>
      </c>
      <c r="T15" s="1"/>
      <c r="U15" s="1"/>
      <c r="V15" s="1"/>
      <c r="W15" s="1"/>
      <c r="X15" s="1"/>
    </row>
    <row r="16" spans="1:24" ht="30" customHeight="1">
      <c r="A16" s="1"/>
      <c r="B16" s="112">
        <v>18</v>
      </c>
      <c r="C16" s="198"/>
      <c r="D16" s="320">
        <f>'P. MENORES 1'!D16</f>
        <v>0</v>
      </c>
      <c r="E16" s="317"/>
      <c r="F16" s="323"/>
      <c r="G16" s="200"/>
      <c r="H16" s="145" t="str">
        <f t="shared" ref="H16:H30" si="0">IF(S16="","",IF(OR(S16=11),"Preinfantil 11 años ",IF(OR(S16=12),"Infantil 12 años ",IF(OR(S16=13),"Junior 13 años","Check FN"))))</f>
        <v/>
      </c>
      <c r="I16" s="199"/>
      <c r="J16" s="199"/>
      <c r="K16" s="199"/>
      <c r="L16" s="199"/>
      <c r="M16" s="206"/>
      <c r="N16" s="207"/>
      <c r="O16" s="206"/>
      <c r="P16" s="218"/>
      <c r="Q16" s="219"/>
      <c r="R16" s="1" t="str">
        <f t="shared" ref="R16:R30" si="1">IF(E16="","",DATEDIF(E16,$R$14,"y"))</f>
        <v/>
      </c>
      <c r="S16" s="1" t="str">
        <f t="shared" ref="S16:S30" si="2">IF(E16="","",DATEDIF(E16,$S$14,"y"))</f>
        <v/>
      </c>
      <c r="T16" s="1"/>
      <c r="U16" s="1"/>
      <c r="V16" s="1"/>
      <c r="W16" s="1"/>
      <c r="X16" s="1"/>
    </row>
    <row r="17" spans="1:24" ht="30" customHeight="1">
      <c r="A17" s="1"/>
      <c r="B17" s="112">
        <v>19</v>
      </c>
      <c r="C17" s="198"/>
      <c r="D17" s="320">
        <f>'P. MENORES 1'!D17</f>
        <v>0</v>
      </c>
      <c r="E17" s="317"/>
      <c r="F17" s="323"/>
      <c r="G17" s="200"/>
      <c r="H17" s="145" t="str">
        <f t="shared" si="0"/>
        <v/>
      </c>
      <c r="I17" s="199"/>
      <c r="J17" s="199"/>
      <c r="K17" s="199"/>
      <c r="L17" s="199"/>
      <c r="M17" s="206"/>
      <c r="N17" s="207"/>
      <c r="O17" s="206"/>
      <c r="P17" s="218"/>
      <c r="Q17" s="219"/>
      <c r="R17" s="1" t="str">
        <f t="shared" si="1"/>
        <v/>
      </c>
      <c r="S17" s="1" t="str">
        <f t="shared" si="2"/>
        <v/>
      </c>
      <c r="T17" s="1"/>
      <c r="U17" s="1"/>
      <c r="V17" s="1"/>
      <c r="W17" s="1"/>
      <c r="X17" s="1"/>
    </row>
    <row r="18" spans="1:24" ht="30" customHeight="1">
      <c r="A18" s="1"/>
      <c r="B18" s="112">
        <v>20</v>
      </c>
      <c r="C18" s="198"/>
      <c r="D18" s="320">
        <f>'P. MENORES 1'!D18</f>
        <v>0</v>
      </c>
      <c r="E18" s="317"/>
      <c r="F18" s="323"/>
      <c r="G18" s="200"/>
      <c r="H18" s="145" t="str">
        <f t="shared" si="0"/>
        <v/>
      </c>
      <c r="I18" s="199"/>
      <c r="J18" s="199"/>
      <c r="K18" s="199"/>
      <c r="L18" s="199"/>
      <c r="M18" s="206"/>
      <c r="N18" s="207"/>
      <c r="O18" s="206"/>
      <c r="P18" s="218"/>
      <c r="Q18" s="219"/>
      <c r="R18" s="1" t="str">
        <f t="shared" si="1"/>
        <v/>
      </c>
      <c r="S18" s="1" t="str">
        <f t="shared" si="2"/>
        <v/>
      </c>
      <c r="T18" s="1"/>
      <c r="U18" s="1"/>
      <c r="V18" s="1"/>
      <c r="W18" s="1"/>
      <c r="X18" s="1"/>
    </row>
    <row r="19" spans="1:24" ht="30" customHeight="1">
      <c r="A19" s="1"/>
      <c r="B19" s="112">
        <v>21</v>
      </c>
      <c r="C19" s="198"/>
      <c r="D19" s="320">
        <f>'P. MENORES 1'!D19</f>
        <v>0</v>
      </c>
      <c r="E19" s="317"/>
      <c r="F19" s="323"/>
      <c r="G19" s="200"/>
      <c r="H19" s="145" t="str">
        <f t="shared" si="0"/>
        <v/>
      </c>
      <c r="I19" s="199"/>
      <c r="J19" s="199"/>
      <c r="K19" s="199"/>
      <c r="L19" s="199"/>
      <c r="M19" s="206"/>
      <c r="N19" s="207"/>
      <c r="O19" s="206"/>
      <c r="P19" s="218"/>
      <c r="Q19" s="219"/>
      <c r="R19" s="1" t="str">
        <f t="shared" si="1"/>
        <v/>
      </c>
      <c r="S19" s="1" t="str">
        <f t="shared" si="2"/>
        <v/>
      </c>
      <c r="T19" s="1"/>
      <c r="U19" s="1"/>
      <c r="V19" s="1"/>
      <c r="W19" s="1"/>
      <c r="X19" s="1"/>
    </row>
    <row r="20" spans="1:24" ht="30" customHeight="1">
      <c r="A20" s="1"/>
      <c r="B20" s="112">
        <v>22</v>
      </c>
      <c r="C20" s="198"/>
      <c r="D20" s="320">
        <f>'P. MENORES 1'!D20</f>
        <v>0</v>
      </c>
      <c r="E20" s="317"/>
      <c r="F20" s="323"/>
      <c r="G20" s="200"/>
      <c r="H20" s="145" t="str">
        <f t="shared" si="0"/>
        <v/>
      </c>
      <c r="I20" s="199"/>
      <c r="J20" s="199"/>
      <c r="K20" s="199"/>
      <c r="L20" s="199"/>
      <c r="M20" s="206"/>
      <c r="N20" s="207"/>
      <c r="O20" s="206"/>
      <c r="P20" s="218"/>
      <c r="Q20" s="219"/>
      <c r="R20" s="1" t="str">
        <f t="shared" si="1"/>
        <v/>
      </c>
      <c r="S20" s="1" t="str">
        <f t="shared" si="2"/>
        <v/>
      </c>
      <c r="T20" s="1"/>
      <c r="U20" s="1"/>
      <c r="V20" s="1"/>
      <c r="W20" s="1"/>
      <c r="X20" s="1"/>
    </row>
    <row r="21" spans="1:24" ht="30" customHeight="1">
      <c r="A21" s="1"/>
      <c r="B21" s="112">
        <v>23</v>
      </c>
      <c r="C21" s="198"/>
      <c r="D21" s="320">
        <f>'P. MENORES 1'!D21</f>
        <v>0</v>
      </c>
      <c r="E21" s="317"/>
      <c r="F21" s="323"/>
      <c r="G21" s="200"/>
      <c r="H21" s="145" t="str">
        <f t="shared" si="0"/>
        <v/>
      </c>
      <c r="I21" s="199"/>
      <c r="J21" s="199"/>
      <c r="K21" s="199"/>
      <c r="L21" s="199"/>
      <c r="M21" s="206"/>
      <c r="N21" s="207"/>
      <c r="O21" s="206"/>
      <c r="P21" s="218"/>
      <c r="Q21" s="219"/>
      <c r="R21" s="1" t="str">
        <f t="shared" si="1"/>
        <v/>
      </c>
      <c r="S21" s="1" t="str">
        <f t="shared" si="2"/>
        <v/>
      </c>
      <c r="T21" s="1"/>
      <c r="U21" s="1"/>
      <c r="V21" s="1"/>
      <c r="W21" s="1"/>
      <c r="X21" s="1"/>
    </row>
    <row r="22" spans="1:24" ht="30" customHeight="1">
      <c r="A22" s="1"/>
      <c r="B22" s="112">
        <v>24</v>
      </c>
      <c r="C22" s="198"/>
      <c r="D22" s="320">
        <f>'P. MENORES 1'!D22</f>
        <v>0</v>
      </c>
      <c r="E22" s="317"/>
      <c r="F22" s="323"/>
      <c r="G22" s="200"/>
      <c r="H22" s="145" t="str">
        <f t="shared" si="0"/>
        <v/>
      </c>
      <c r="I22" s="199"/>
      <c r="J22" s="199"/>
      <c r="K22" s="199"/>
      <c r="L22" s="199"/>
      <c r="M22" s="206"/>
      <c r="N22" s="207"/>
      <c r="O22" s="206"/>
      <c r="P22" s="218"/>
      <c r="Q22" s="219"/>
      <c r="R22" s="1" t="str">
        <f t="shared" si="1"/>
        <v/>
      </c>
      <c r="S22" s="1" t="str">
        <f t="shared" si="2"/>
        <v/>
      </c>
      <c r="T22" s="1"/>
      <c r="U22" s="1"/>
      <c r="V22" s="1"/>
      <c r="W22" s="1"/>
      <c r="X22" s="1"/>
    </row>
    <row r="23" spans="1:24" ht="30" customHeight="1">
      <c r="A23" s="1"/>
      <c r="B23" s="112">
        <v>25</v>
      </c>
      <c r="C23" s="198"/>
      <c r="D23" s="320">
        <f>'P. MENORES 1'!D23</f>
        <v>0</v>
      </c>
      <c r="E23" s="317"/>
      <c r="F23" s="323"/>
      <c r="G23" s="200"/>
      <c r="H23" s="145" t="str">
        <f t="shared" si="0"/>
        <v/>
      </c>
      <c r="I23" s="199"/>
      <c r="J23" s="199"/>
      <c r="K23" s="199"/>
      <c r="L23" s="199"/>
      <c r="M23" s="206"/>
      <c r="N23" s="207"/>
      <c r="O23" s="206"/>
      <c r="P23" s="218"/>
      <c r="Q23" s="219"/>
      <c r="R23" s="1" t="str">
        <f t="shared" si="1"/>
        <v/>
      </c>
      <c r="S23" s="1" t="str">
        <f t="shared" si="2"/>
        <v/>
      </c>
      <c r="T23" s="1"/>
      <c r="U23" s="1"/>
      <c r="V23" s="1"/>
      <c r="W23" s="1"/>
      <c r="X23" s="1"/>
    </row>
    <row r="24" spans="1:24" ht="30" customHeight="1">
      <c r="A24" s="1"/>
      <c r="B24" s="112">
        <v>26</v>
      </c>
      <c r="C24" s="198"/>
      <c r="D24" s="320">
        <f>'P. MENORES 1'!D24</f>
        <v>0</v>
      </c>
      <c r="E24" s="317"/>
      <c r="F24" s="323"/>
      <c r="G24" s="200"/>
      <c r="H24" s="145" t="str">
        <f t="shared" si="0"/>
        <v/>
      </c>
      <c r="I24" s="199"/>
      <c r="J24" s="199"/>
      <c r="K24" s="199"/>
      <c r="L24" s="199"/>
      <c r="M24" s="206"/>
      <c r="N24" s="207"/>
      <c r="O24" s="206"/>
      <c r="P24" s="218"/>
      <c r="Q24" s="219"/>
      <c r="R24" s="1" t="str">
        <f t="shared" si="1"/>
        <v/>
      </c>
      <c r="S24" s="1" t="str">
        <f t="shared" si="2"/>
        <v/>
      </c>
      <c r="T24" s="1"/>
      <c r="U24" s="1"/>
      <c r="V24" s="1"/>
      <c r="W24" s="1"/>
      <c r="X24" s="1"/>
    </row>
    <row r="25" spans="1:24" ht="30" customHeight="1">
      <c r="A25" s="1"/>
      <c r="B25" s="112">
        <v>27</v>
      </c>
      <c r="C25" s="198"/>
      <c r="D25" s="320">
        <f>'P. MENORES 1'!D25</f>
        <v>0</v>
      </c>
      <c r="E25" s="317"/>
      <c r="F25" s="323"/>
      <c r="G25" s="200"/>
      <c r="H25" s="145" t="str">
        <f t="shared" si="0"/>
        <v/>
      </c>
      <c r="I25" s="199"/>
      <c r="J25" s="199"/>
      <c r="K25" s="199"/>
      <c r="L25" s="199"/>
      <c r="M25" s="206"/>
      <c r="N25" s="207"/>
      <c r="O25" s="206"/>
      <c r="P25" s="218"/>
      <c r="Q25" s="219"/>
      <c r="R25" s="1" t="str">
        <f t="shared" si="1"/>
        <v/>
      </c>
      <c r="S25" s="1" t="str">
        <f t="shared" si="2"/>
        <v/>
      </c>
      <c r="T25" s="1"/>
      <c r="U25" s="1"/>
      <c r="V25" s="1"/>
      <c r="W25" s="1"/>
      <c r="X25" s="1"/>
    </row>
    <row r="26" spans="1:24" ht="30" customHeight="1">
      <c r="A26" s="1"/>
      <c r="B26" s="112">
        <v>28</v>
      </c>
      <c r="C26" s="198"/>
      <c r="D26" s="320">
        <f>'P. MENORES 1'!D26</f>
        <v>0</v>
      </c>
      <c r="E26" s="317"/>
      <c r="F26" s="323"/>
      <c r="G26" s="200"/>
      <c r="H26" s="145" t="str">
        <f t="shared" si="0"/>
        <v/>
      </c>
      <c r="I26" s="199"/>
      <c r="J26" s="199"/>
      <c r="K26" s="199"/>
      <c r="L26" s="199"/>
      <c r="M26" s="206"/>
      <c r="N26" s="207"/>
      <c r="O26" s="206"/>
      <c r="P26" s="218"/>
      <c r="Q26" s="219"/>
      <c r="R26" s="1" t="str">
        <f t="shared" si="1"/>
        <v/>
      </c>
      <c r="S26" s="1" t="str">
        <f t="shared" si="2"/>
        <v/>
      </c>
      <c r="T26" s="1"/>
      <c r="U26" s="1"/>
      <c r="V26" s="1"/>
      <c r="W26" s="1"/>
      <c r="X26" s="1"/>
    </row>
    <row r="27" spans="1:24" ht="30" customHeight="1">
      <c r="A27" s="1"/>
      <c r="B27" s="112">
        <v>29</v>
      </c>
      <c r="C27" s="198"/>
      <c r="D27" s="320">
        <f>'P. MENORES 1'!D27</f>
        <v>0</v>
      </c>
      <c r="E27" s="317"/>
      <c r="F27" s="323"/>
      <c r="G27" s="200"/>
      <c r="H27" s="145" t="str">
        <f t="shared" si="0"/>
        <v/>
      </c>
      <c r="I27" s="199"/>
      <c r="J27" s="199"/>
      <c r="K27" s="199"/>
      <c r="L27" s="199"/>
      <c r="M27" s="206"/>
      <c r="N27" s="207"/>
      <c r="O27" s="206"/>
      <c r="P27" s="218"/>
      <c r="Q27" s="219"/>
      <c r="R27" s="1" t="str">
        <f t="shared" si="1"/>
        <v/>
      </c>
      <c r="S27" s="1" t="str">
        <f t="shared" si="2"/>
        <v/>
      </c>
      <c r="T27" s="1"/>
      <c r="U27" s="1"/>
      <c r="V27" s="1"/>
      <c r="W27" s="1"/>
      <c r="X27" s="1"/>
    </row>
    <row r="28" spans="1:24" ht="30" customHeight="1">
      <c r="A28" s="1"/>
      <c r="B28" s="112">
        <v>30</v>
      </c>
      <c r="C28" s="198"/>
      <c r="D28" s="320">
        <f>'P. MENORES 1'!D28</f>
        <v>0</v>
      </c>
      <c r="E28" s="317"/>
      <c r="F28" s="323"/>
      <c r="G28" s="200"/>
      <c r="H28" s="145" t="str">
        <f t="shared" si="0"/>
        <v/>
      </c>
      <c r="I28" s="199"/>
      <c r="J28" s="199"/>
      <c r="K28" s="199"/>
      <c r="L28" s="199"/>
      <c r="M28" s="206"/>
      <c r="N28" s="207"/>
      <c r="O28" s="206"/>
      <c r="P28" s="218"/>
      <c r="Q28" s="219"/>
      <c r="R28" s="1" t="str">
        <f t="shared" si="1"/>
        <v/>
      </c>
      <c r="S28" s="1" t="str">
        <f t="shared" si="2"/>
        <v/>
      </c>
      <c r="T28" s="1"/>
      <c r="U28" s="1"/>
      <c r="V28" s="1"/>
      <c r="W28" s="1"/>
      <c r="X28" s="1"/>
    </row>
    <row r="29" spans="1:24" ht="30" customHeight="1">
      <c r="A29" s="1"/>
      <c r="B29" s="112">
        <v>31</v>
      </c>
      <c r="C29" s="198"/>
      <c r="D29" s="320">
        <f>'P. MENORES 1'!D29</f>
        <v>0</v>
      </c>
      <c r="E29" s="317"/>
      <c r="F29" s="323"/>
      <c r="G29" s="200"/>
      <c r="H29" s="145" t="str">
        <f t="shared" si="0"/>
        <v/>
      </c>
      <c r="I29" s="199"/>
      <c r="J29" s="199"/>
      <c r="K29" s="199"/>
      <c r="L29" s="199"/>
      <c r="M29" s="206"/>
      <c r="N29" s="207"/>
      <c r="O29" s="206"/>
      <c r="P29" s="218"/>
      <c r="Q29" s="219"/>
      <c r="R29" s="1" t="str">
        <f t="shared" si="1"/>
        <v/>
      </c>
      <c r="S29" s="1" t="str">
        <f t="shared" si="2"/>
        <v/>
      </c>
      <c r="T29" s="1"/>
      <c r="U29" s="1"/>
      <c r="V29" s="1"/>
      <c r="W29" s="1"/>
      <c r="X29" s="1"/>
    </row>
    <row r="30" spans="1:24" ht="30" customHeight="1" thickBot="1">
      <c r="A30" s="1"/>
      <c r="B30" s="10">
        <v>32</v>
      </c>
      <c r="C30" s="201"/>
      <c r="D30" s="321">
        <f>'P. MENORES 1'!D30</f>
        <v>0</v>
      </c>
      <c r="E30" s="318"/>
      <c r="F30" s="324"/>
      <c r="G30" s="203"/>
      <c r="H30" s="146" t="str">
        <f t="shared" si="0"/>
        <v/>
      </c>
      <c r="I30" s="202"/>
      <c r="J30" s="202"/>
      <c r="K30" s="202"/>
      <c r="L30" s="202"/>
      <c r="M30" s="208"/>
      <c r="N30" s="209"/>
      <c r="O30" s="208"/>
      <c r="P30" s="220"/>
      <c r="Q30" s="221"/>
      <c r="R30" s="1" t="str">
        <f t="shared" si="1"/>
        <v/>
      </c>
      <c r="S30" s="1" t="str">
        <f t="shared" si="2"/>
        <v/>
      </c>
      <c r="T30" s="1"/>
      <c r="U30" s="1"/>
      <c r="V30" s="1"/>
      <c r="W30" s="1"/>
      <c r="X30" s="1"/>
    </row>
    <row r="31" spans="1:24" ht="12" customHeight="1">
      <c r="A31" s="1"/>
      <c r="B31" s="110"/>
      <c r="C31" s="66"/>
      <c r="D31" s="66"/>
      <c r="E31" s="35"/>
      <c r="F31" s="66"/>
      <c r="G31" s="66"/>
      <c r="H31" s="66"/>
      <c r="I31" s="15"/>
      <c r="J31" s="66"/>
      <c r="K31" s="66"/>
      <c r="L31" s="66"/>
      <c r="M31" s="66"/>
      <c r="N31" s="66"/>
      <c r="O31" s="66"/>
      <c r="P31" s="66"/>
      <c r="Q31" s="66"/>
      <c r="R31" s="1"/>
      <c r="S31" s="1"/>
      <c r="T31" s="1"/>
      <c r="U31" s="1"/>
      <c r="V31" s="1"/>
      <c r="W31" s="1"/>
      <c r="X31" s="1"/>
    </row>
    <row r="32" spans="1:24" ht="12" customHeight="1">
      <c r="A32" s="1"/>
      <c r="B32" s="7"/>
      <c r="C32" s="8"/>
      <c r="D32" s="8"/>
      <c r="E32" s="9"/>
      <c r="F32" s="8"/>
      <c r="G32" s="8"/>
      <c r="H32" s="8"/>
      <c r="I32" s="15"/>
      <c r="J32" s="8"/>
      <c r="K32" s="8"/>
      <c r="L32" s="8"/>
      <c r="M32" s="8"/>
      <c r="N32" s="8"/>
      <c r="O32" s="8"/>
      <c r="P32" s="8"/>
      <c r="Q32" s="8"/>
      <c r="R32" s="1"/>
      <c r="S32" s="1"/>
      <c r="T32" s="1"/>
      <c r="U32" s="1"/>
      <c r="V32" s="1"/>
      <c r="W32" s="1"/>
      <c r="X32" s="1"/>
    </row>
    <row r="33" spans="1:24" ht="12" customHeight="1">
      <c r="A33" s="1"/>
      <c r="B33" s="7"/>
      <c r="C33" s="8"/>
      <c r="D33" s="8"/>
      <c r="E33" s="16"/>
      <c r="F33" s="17"/>
      <c r="G33" s="17"/>
      <c r="H33" s="17"/>
      <c r="I33" s="15"/>
      <c r="J33" s="8"/>
      <c r="K33" s="8"/>
      <c r="L33" s="8"/>
      <c r="M33" s="8"/>
      <c r="N33" s="8"/>
      <c r="O33" s="8"/>
      <c r="P33" s="8"/>
      <c r="Q33" s="8"/>
      <c r="R33" s="1"/>
      <c r="S33" s="1"/>
      <c r="T33" s="1"/>
      <c r="U33" s="1"/>
      <c r="V33" s="1"/>
      <c r="W33" s="1"/>
      <c r="X33" s="1"/>
    </row>
    <row r="34" spans="1:24" ht="12" customHeight="1">
      <c r="A34" s="1"/>
      <c r="B34" s="7"/>
      <c r="C34" s="8"/>
      <c r="D34" s="8"/>
      <c r="E34" s="9"/>
      <c r="F34" s="18" t="s">
        <v>36</v>
      </c>
      <c r="G34" s="19"/>
      <c r="H34" s="19"/>
      <c r="I34" s="20"/>
      <c r="J34" s="405" t="s">
        <v>50</v>
      </c>
      <c r="K34" s="406"/>
      <c r="L34" s="406"/>
      <c r="M34" s="406"/>
      <c r="N34" s="406"/>
      <c r="O34" s="406"/>
      <c r="P34" s="406"/>
      <c r="Q34" s="406"/>
      <c r="R34" s="1"/>
      <c r="S34" s="1"/>
      <c r="T34" s="1"/>
      <c r="U34" s="1"/>
      <c r="V34" s="1"/>
      <c r="W34" s="1"/>
      <c r="X34" s="1"/>
    </row>
    <row r="35" spans="1:24" ht="12" customHeight="1">
      <c r="A35" s="1"/>
      <c r="B35" s="21"/>
      <c r="C35" s="17"/>
      <c r="D35" s="17"/>
      <c r="E35" s="16"/>
      <c r="F35" s="22"/>
      <c r="G35" s="22"/>
      <c r="H35" s="22"/>
      <c r="I35" s="23"/>
      <c r="J35" s="22"/>
      <c r="K35" s="22"/>
      <c r="L35" s="22"/>
      <c r="M35" s="22"/>
      <c r="N35" s="22"/>
      <c r="O35" s="22"/>
      <c r="P35" s="22"/>
      <c r="Q35" s="17"/>
      <c r="R35" s="1"/>
      <c r="S35" s="1"/>
      <c r="T35" s="1"/>
      <c r="U35" s="1"/>
      <c r="V35" s="1"/>
      <c r="W35" s="1"/>
      <c r="X35" s="1"/>
    </row>
    <row r="36" spans="1:24" ht="12" customHeight="1">
      <c r="A36" s="1"/>
      <c r="B36" s="7"/>
      <c r="C36" s="24"/>
      <c r="D36" s="24"/>
      <c r="E36" s="25"/>
      <c r="F36" s="26"/>
      <c r="G36" s="26"/>
      <c r="H36" s="26"/>
      <c r="I36" s="27"/>
      <c r="J36" s="26"/>
      <c r="K36" s="26"/>
      <c r="L36" s="26"/>
      <c r="M36" s="26"/>
      <c r="N36" s="26"/>
      <c r="O36" s="26"/>
      <c r="P36" s="26"/>
      <c r="Q36" s="24"/>
      <c r="R36" s="1"/>
      <c r="S36" s="1"/>
      <c r="T36" s="1"/>
      <c r="U36" s="1"/>
      <c r="V36" s="1"/>
      <c r="W36" s="1"/>
      <c r="X36" s="1"/>
    </row>
    <row r="37" spans="1:24" ht="12" customHeight="1">
      <c r="A37" s="1"/>
      <c r="B37" s="7"/>
      <c r="C37" s="8"/>
      <c r="D37" s="8"/>
      <c r="E37" s="9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19"/>
      <c r="Q37" s="8"/>
      <c r="R37" s="1"/>
      <c r="S37" s="1"/>
      <c r="T37" s="1"/>
      <c r="U37" s="1"/>
      <c r="V37" s="1"/>
      <c r="W37" s="1"/>
      <c r="X37" s="1"/>
    </row>
    <row r="38" spans="1:24" ht="12" customHeight="1">
      <c r="A38" s="1"/>
      <c r="B38" s="7"/>
      <c r="C38" s="8"/>
      <c r="D38" s="8"/>
      <c r="E38" s="9"/>
      <c r="F38" s="19"/>
      <c r="G38" s="19"/>
      <c r="H38" s="19"/>
      <c r="I38" s="20"/>
      <c r="J38" s="19"/>
      <c r="K38" s="19"/>
      <c r="L38" s="19"/>
      <c r="M38" s="19"/>
      <c r="N38" s="19"/>
      <c r="O38" s="19"/>
      <c r="P38" s="19"/>
      <c r="Q38" s="8"/>
      <c r="R38" s="1"/>
      <c r="S38" s="1"/>
      <c r="T38" s="1"/>
      <c r="U38" s="1"/>
      <c r="V38" s="1"/>
      <c r="W38" s="1"/>
      <c r="X38" s="1"/>
    </row>
    <row r="39" spans="1:24" ht="12" customHeight="1">
      <c r="A39" s="1"/>
      <c r="B39" s="7"/>
      <c r="C39" s="8"/>
      <c r="D39" s="8"/>
      <c r="E39" s="9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19"/>
      <c r="Q39" s="8"/>
      <c r="R39" s="1"/>
      <c r="S39" s="1"/>
      <c r="T39" s="1"/>
      <c r="U39" s="1"/>
      <c r="V39" s="1"/>
      <c r="W39" s="1"/>
      <c r="X39" s="1"/>
    </row>
    <row r="40" spans="1:24" ht="12" customHeight="1">
      <c r="A40" s="1"/>
      <c r="B40" s="7"/>
      <c r="C40" s="8"/>
      <c r="D40" s="8"/>
      <c r="E40" s="25"/>
      <c r="F40" s="28" t="s">
        <v>51</v>
      </c>
      <c r="G40" s="26"/>
      <c r="H40" s="26"/>
      <c r="I40" s="20"/>
      <c r="J40" s="19"/>
      <c r="K40" s="26"/>
      <c r="L40" s="29" t="s">
        <v>52</v>
      </c>
      <c r="M40" s="29"/>
      <c r="N40" s="26"/>
      <c r="O40" s="26"/>
      <c r="P40" s="26"/>
      <c r="Q40" s="24"/>
      <c r="R40" s="1"/>
      <c r="S40" s="1"/>
      <c r="T40" s="1"/>
      <c r="U40" s="1"/>
      <c r="V40" s="1"/>
      <c r="W40" s="1"/>
      <c r="X40" s="1"/>
    </row>
    <row r="41" spans="1:24" ht="12" customHeight="1">
      <c r="A41" s="1"/>
      <c r="B41" s="21"/>
      <c r="C41" s="17"/>
      <c r="D41" s="17"/>
      <c r="E41" s="16"/>
      <c r="F41" s="17"/>
      <c r="G41" s="17"/>
      <c r="H41" s="17"/>
      <c r="I41" s="30"/>
      <c r="J41" s="17"/>
      <c r="K41" s="17"/>
      <c r="L41" s="17"/>
      <c r="M41" s="17"/>
      <c r="N41" s="17"/>
      <c r="O41" s="17"/>
      <c r="P41" s="17"/>
      <c r="Q41" s="17"/>
      <c r="R41" s="1"/>
      <c r="S41" s="1"/>
      <c r="T41" s="1"/>
      <c r="U41" s="1"/>
      <c r="V41" s="1"/>
      <c r="W41" s="1"/>
      <c r="X41" s="1"/>
    </row>
    <row r="42" spans="1:24" ht="12" customHeight="1" thickBot="1">
      <c r="A42" s="1"/>
      <c r="B42" s="31"/>
      <c r="C42" s="32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1"/>
      <c r="S42" s="1"/>
      <c r="T42" s="1"/>
      <c r="U42" s="1"/>
      <c r="V42" s="1"/>
      <c r="W42" s="1"/>
      <c r="X42" s="1"/>
    </row>
    <row r="43" spans="1:24" ht="12" customHeight="1">
      <c r="A43" s="1"/>
      <c r="B43" s="1"/>
      <c r="C43" s="1"/>
      <c r="D43" s="1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>
      <c r="A44" s="1"/>
      <c r="B44" s="1"/>
      <c r="C44" s="1"/>
      <c r="D44" s="1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>
      <c r="A46" s="1"/>
      <c r="B46" s="1"/>
      <c r="C46" s="1"/>
      <c r="D46" s="1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>
      <c r="A47" s="1"/>
      <c r="B47" s="1"/>
      <c r="C47" s="1"/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>
      <c r="A202" s="1"/>
      <c r="B202" s="1"/>
      <c r="C202" s="1"/>
      <c r="D202" s="1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>
      <c r="A203" s="1"/>
      <c r="B203" s="1"/>
      <c r="C203" s="1"/>
      <c r="D203" s="1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>
      <c r="A204" s="1"/>
      <c r="B204" s="1"/>
      <c r="C204" s="1"/>
      <c r="D204" s="1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>
      <c r="A205" s="1"/>
      <c r="B205" s="1"/>
      <c r="C205" s="1"/>
      <c r="D205" s="1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>
      <c r="A206" s="1"/>
      <c r="B206" s="1"/>
      <c r="C206" s="1"/>
      <c r="D206" s="1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>
      <c r="A207" s="1"/>
      <c r="B207" s="1"/>
      <c r="C207" s="1"/>
      <c r="D207" s="1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>
      <c r="A208" s="1"/>
      <c r="B208" s="1"/>
      <c r="C208" s="1"/>
      <c r="D208" s="1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>
      <c r="A209" s="1"/>
      <c r="B209" s="1"/>
      <c r="C209" s="1"/>
      <c r="D209" s="1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>
      <c r="A210" s="1"/>
      <c r="B210" s="1"/>
      <c r="C210" s="1"/>
      <c r="D210" s="1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>
      <c r="A211" s="1"/>
      <c r="B211" s="1"/>
      <c r="C211" s="1"/>
      <c r="D211" s="1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>
      <c r="A212" s="1"/>
      <c r="B212" s="1"/>
      <c r="C212" s="1"/>
      <c r="D212" s="1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>
      <c r="A213" s="1"/>
      <c r="B213" s="1"/>
      <c r="C213" s="1"/>
      <c r="D213" s="1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>
      <c r="A214" s="1"/>
      <c r="B214" s="1"/>
      <c r="C214" s="1"/>
      <c r="D214" s="1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>
      <c r="A215" s="1"/>
      <c r="B215" s="1"/>
      <c r="C215" s="1"/>
      <c r="D215" s="1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>
      <c r="A216" s="1"/>
      <c r="B216" s="1"/>
      <c r="C216" s="1"/>
      <c r="D216" s="1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>
      <c r="A217" s="1"/>
      <c r="B217" s="1"/>
      <c r="C217" s="1"/>
      <c r="D217" s="1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>
      <c r="A218" s="1"/>
      <c r="B218" s="1"/>
      <c r="C218" s="1"/>
      <c r="D218" s="1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>
      <c r="A219" s="1"/>
      <c r="B219" s="1"/>
      <c r="C219" s="1"/>
      <c r="D219" s="1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>
      <c r="A220" s="1"/>
      <c r="B220" s="1"/>
      <c r="C220" s="1"/>
      <c r="D220" s="1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>
      <c r="A221" s="1"/>
      <c r="B221" s="1"/>
      <c r="C221" s="1"/>
      <c r="D221" s="1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>
      <c r="A222" s="1"/>
      <c r="B222" s="1"/>
      <c r="C222" s="1"/>
      <c r="D222" s="1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>
      <c r="A223" s="1"/>
      <c r="B223" s="1"/>
      <c r="C223" s="1"/>
      <c r="D223" s="1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>
      <c r="A224" s="1"/>
      <c r="B224" s="1"/>
      <c r="C224" s="1"/>
      <c r="D224" s="1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>
      <c r="A225" s="1"/>
      <c r="B225" s="1"/>
      <c r="C225" s="1"/>
      <c r="D225" s="1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>
      <c r="A226" s="1"/>
      <c r="B226" s="1"/>
      <c r="C226" s="1"/>
      <c r="D226" s="1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>
      <c r="A227" s="1"/>
      <c r="B227" s="1"/>
      <c r="C227" s="1"/>
      <c r="D227" s="1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>
      <c r="A228" s="1"/>
      <c r="B228" s="1"/>
      <c r="C228" s="1"/>
      <c r="D228" s="1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>
      <c r="A229" s="1"/>
      <c r="B229" s="1"/>
      <c r="C229" s="1"/>
      <c r="D229" s="1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>
      <c r="A230" s="1"/>
      <c r="B230" s="1"/>
      <c r="C230" s="1"/>
      <c r="D230" s="1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>
      <c r="A231" s="1"/>
      <c r="B231" s="1"/>
      <c r="C231" s="1"/>
      <c r="D231" s="1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>
      <c r="A232" s="1"/>
      <c r="B232" s="1"/>
      <c r="C232" s="1"/>
      <c r="D232" s="1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>
      <c r="A233" s="1"/>
      <c r="B233" s="1"/>
      <c r="C233" s="1"/>
      <c r="D233" s="1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>
      <c r="A234" s="1"/>
      <c r="B234" s="1"/>
      <c r="C234" s="1"/>
      <c r="D234" s="1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>
      <c r="A235" s="1"/>
      <c r="B235" s="1"/>
      <c r="C235" s="1"/>
      <c r="D235" s="1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>
      <c r="A236" s="1"/>
      <c r="B236" s="1"/>
      <c r="C236" s="1"/>
      <c r="D236" s="1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>
      <c r="A237" s="1"/>
      <c r="B237" s="1"/>
      <c r="C237" s="1"/>
      <c r="D237" s="1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>
      <c r="A238" s="1"/>
      <c r="B238" s="1"/>
      <c r="C238" s="1"/>
      <c r="D238" s="1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>
      <c r="A239" s="1"/>
      <c r="B239" s="1"/>
      <c r="C239" s="1"/>
      <c r="D239" s="1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>
      <c r="A240" s="1"/>
      <c r="B240" s="1"/>
      <c r="C240" s="1"/>
      <c r="D240" s="1"/>
      <c r="E240" s="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>
      <c r="A241" s="1"/>
      <c r="B241" s="1"/>
      <c r="C241" s="1"/>
      <c r="D241" s="1"/>
      <c r="E241" s="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>
      <c r="A242" s="1"/>
      <c r="B242" s="1"/>
      <c r="C242" s="1"/>
      <c r="D242" s="1"/>
      <c r="E242" s="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>
      <c r="A243" s="1"/>
      <c r="B243" s="1"/>
      <c r="C243" s="1"/>
      <c r="D243" s="1"/>
      <c r="E243" s="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>
      <c r="A244" s="1"/>
      <c r="B244" s="1"/>
      <c r="C244" s="1"/>
      <c r="D244" s="1"/>
      <c r="E244" s="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>
      <c r="A245" s="1"/>
      <c r="B245" s="1"/>
      <c r="C245" s="1"/>
      <c r="D245" s="1"/>
      <c r="E245" s="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>
      <c r="A246" s="1"/>
      <c r="B246" s="1"/>
      <c r="C246" s="1"/>
      <c r="D246" s="1"/>
      <c r="E246" s="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>
      <c r="A247" s="1"/>
      <c r="B247" s="1"/>
      <c r="C247" s="1"/>
      <c r="D247" s="1"/>
      <c r="E247" s="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>
      <c r="A248" s="1"/>
      <c r="B248" s="1"/>
      <c r="C248" s="1"/>
      <c r="D248" s="1"/>
      <c r="E248" s="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>
      <c r="A249" s="1"/>
      <c r="B249" s="1"/>
      <c r="C249" s="1"/>
      <c r="D249" s="1"/>
      <c r="E249" s="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>
      <c r="A250" s="1"/>
      <c r="B250" s="1"/>
      <c r="C250" s="1"/>
      <c r="D250" s="1"/>
      <c r="E250" s="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>
      <c r="A251" s="1"/>
      <c r="B251" s="1"/>
      <c r="C251" s="1"/>
      <c r="D251" s="1"/>
      <c r="E251" s="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>
      <c r="A252" s="1"/>
      <c r="B252" s="1"/>
      <c r="C252" s="1"/>
      <c r="D252" s="1"/>
      <c r="E252" s="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>
      <c r="A253" s="1"/>
      <c r="B253" s="1"/>
      <c r="C253" s="1"/>
      <c r="D253" s="1"/>
      <c r="E253" s="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>
      <c r="A254" s="1"/>
      <c r="B254" s="1"/>
      <c r="C254" s="1"/>
      <c r="D254" s="1"/>
      <c r="E254" s="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>
      <c r="A255" s="1"/>
      <c r="B255" s="1"/>
      <c r="C255" s="1"/>
      <c r="D255" s="1"/>
      <c r="E255" s="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>
      <c r="A256" s="1"/>
      <c r="B256" s="1"/>
      <c r="C256" s="1"/>
      <c r="D256" s="1"/>
      <c r="E256" s="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>
      <c r="A257" s="1"/>
      <c r="B257" s="1"/>
      <c r="C257" s="1"/>
      <c r="D257" s="1"/>
      <c r="E257" s="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>
      <c r="A258" s="1"/>
      <c r="B258" s="1"/>
      <c r="C258" s="1"/>
      <c r="D258" s="1"/>
      <c r="E258" s="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>
      <c r="A259" s="1"/>
      <c r="B259" s="1"/>
      <c r="C259" s="1"/>
      <c r="D259" s="1"/>
      <c r="E259" s="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>
      <c r="A260" s="1"/>
      <c r="B260" s="1"/>
      <c r="C260" s="1"/>
      <c r="D260" s="1"/>
      <c r="E260" s="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>
      <c r="A261" s="1"/>
      <c r="B261" s="1"/>
      <c r="C261" s="1"/>
      <c r="D261" s="1"/>
      <c r="E261" s="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>
      <c r="A262" s="1"/>
      <c r="B262" s="1"/>
      <c r="C262" s="1"/>
      <c r="D262" s="1"/>
      <c r="E262" s="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>
      <c r="A263" s="1"/>
      <c r="B263" s="1"/>
      <c r="C263" s="1"/>
      <c r="D263" s="1"/>
      <c r="E263" s="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>
      <c r="A264" s="1"/>
      <c r="B264" s="1"/>
      <c r="C264" s="1"/>
      <c r="D264" s="1"/>
      <c r="E264" s="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>
      <c r="A265" s="1"/>
      <c r="B265" s="1"/>
      <c r="C265" s="1"/>
      <c r="D265" s="1"/>
      <c r="E265" s="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>
      <c r="A266" s="1"/>
      <c r="B266" s="1"/>
      <c r="C266" s="1"/>
      <c r="D266" s="1"/>
      <c r="E266" s="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>
      <c r="A267" s="1"/>
      <c r="B267" s="1"/>
      <c r="C267" s="1"/>
      <c r="D267" s="1"/>
      <c r="E267" s="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>
      <c r="A268" s="1"/>
      <c r="B268" s="1"/>
      <c r="C268" s="1"/>
      <c r="D268" s="1"/>
      <c r="E268" s="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>
      <c r="A269" s="1"/>
      <c r="B269" s="1"/>
      <c r="C269" s="1"/>
      <c r="D269" s="1"/>
      <c r="E269" s="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>
      <c r="A270" s="1"/>
      <c r="B270" s="1"/>
      <c r="C270" s="1"/>
      <c r="D270" s="1"/>
      <c r="E270" s="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>
      <c r="A271" s="1"/>
      <c r="B271" s="1"/>
      <c r="C271" s="1"/>
      <c r="D271" s="1"/>
      <c r="E271" s="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>
      <c r="A272" s="1"/>
      <c r="B272" s="1"/>
      <c r="C272" s="1"/>
      <c r="D272" s="1"/>
      <c r="E272" s="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>
      <c r="A273" s="1"/>
      <c r="B273" s="1"/>
      <c r="C273" s="1"/>
      <c r="D273" s="1"/>
      <c r="E273" s="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>
      <c r="A274" s="1"/>
      <c r="B274" s="1"/>
      <c r="C274" s="1"/>
      <c r="D274" s="1"/>
      <c r="E274" s="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>
      <c r="A275" s="1"/>
      <c r="B275" s="1"/>
      <c r="C275" s="1"/>
      <c r="D275" s="1"/>
      <c r="E275" s="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>
      <c r="A276" s="1"/>
      <c r="B276" s="1"/>
      <c r="C276" s="1"/>
      <c r="D276" s="1"/>
      <c r="E276" s="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>
      <c r="A277" s="1"/>
      <c r="B277" s="1"/>
      <c r="C277" s="1"/>
      <c r="D277" s="1"/>
      <c r="E277" s="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>
      <c r="A278" s="1"/>
      <c r="B278" s="1"/>
      <c r="C278" s="1"/>
      <c r="D278" s="1"/>
      <c r="E278" s="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>
      <c r="A279" s="1"/>
      <c r="B279" s="1"/>
      <c r="C279" s="1"/>
      <c r="D279" s="1"/>
      <c r="E279" s="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>
      <c r="A280" s="1"/>
      <c r="B280" s="1"/>
      <c r="C280" s="1"/>
      <c r="D280" s="1"/>
      <c r="E280" s="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>
      <c r="A281" s="1"/>
      <c r="B281" s="1"/>
      <c r="C281" s="1"/>
      <c r="D281" s="1"/>
      <c r="E281" s="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>
      <c r="A282" s="1"/>
      <c r="B282" s="1"/>
      <c r="C282" s="1"/>
      <c r="D282" s="1"/>
      <c r="E282" s="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>
      <c r="A283" s="1"/>
      <c r="B283" s="1"/>
      <c r="C283" s="1"/>
      <c r="D283" s="1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>
      <c r="A284" s="1"/>
      <c r="B284" s="1"/>
      <c r="C284" s="1"/>
      <c r="D284" s="1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>
      <c r="A285" s="1"/>
      <c r="B285" s="1"/>
      <c r="C285" s="1"/>
      <c r="D285" s="1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>
      <c r="A286" s="1"/>
      <c r="B286" s="1"/>
      <c r="C286" s="1"/>
      <c r="D286" s="1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>
      <c r="A287" s="1"/>
      <c r="B287" s="1"/>
      <c r="C287" s="1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>
      <c r="A288" s="1"/>
      <c r="B288" s="1"/>
      <c r="C288" s="1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>
      <c r="A289" s="1"/>
      <c r="B289" s="1"/>
      <c r="C289" s="1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>
      <c r="A290" s="1"/>
      <c r="B290" s="1"/>
      <c r="C290" s="1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>
      <c r="A291" s="1"/>
      <c r="B291" s="1"/>
      <c r="C291" s="1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>
      <c r="A292" s="1"/>
      <c r="B292" s="1"/>
      <c r="C292" s="1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>
      <c r="A293" s="1"/>
      <c r="B293" s="1"/>
      <c r="C293" s="1"/>
      <c r="D293" s="1"/>
      <c r="E293" s="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>
      <c r="A294" s="1"/>
      <c r="B294" s="1"/>
      <c r="C294" s="1"/>
      <c r="D294" s="1"/>
      <c r="E294" s="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>
      <c r="A295" s="1"/>
      <c r="B295" s="1"/>
      <c r="C295" s="1"/>
      <c r="D295" s="1"/>
      <c r="E295" s="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>
      <c r="A296" s="1"/>
      <c r="B296" s="1"/>
      <c r="C296" s="1"/>
      <c r="D296" s="1"/>
      <c r="E296" s="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>
      <c r="A297" s="1"/>
      <c r="B297" s="1"/>
      <c r="C297" s="1"/>
      <c r="D297" s="1"/>
      <c r="E297" s="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>
      <c r="A298" s="1"/>
      <c r="B298" s="1"/>
      <c r="C298" s="1"/>
      <c r="D298" s="1"/>
      <c r="E298" s="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>
      <c r="A299" s="1"/>
      <c r="B299" s="1"/>
      <c r="C299" s="1"/>
      <c r="D299" s="1"/>
      <c r="E299" s="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>
      <c r="A300" s="1"/>
      <c r="B300" s="1"/>
      <c r="C300" s="1"/>
      <c r="D300" s="1"/>
      <c r="E300" s="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>
      <c r="A301" s="1"/>
      <c r="B301" s="1"/>
      <c r="C301" s="1"/>
      <c r="D301" s="1"/>
      <c r="E301" s="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>
      <c r="A302" s="1"/>
      <c r="B302" s="1"/>
      <c r="C302" s="1"/>
      <c r="D302" s="1"/>
      <c r="E302" s="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>
      <c r="A303" s="1"/>
      <c r="B303" s="1"/>
      <c r="C303" s="1"/>
      <c r="D303" s="1"/>
      <c r="E303" s="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>
      <c r="A304" s="1"/>
      <c r="B304" s="1"/>
      <c r="C304" s="1"/>
      <c r="D304" s="1"/>
      <c r="E304" s="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>
      <c r="A305" s="1"/>
      <c r="B305" s="1"/>
      <c r="C305" s="1"/>
      <c r="D305" s="1"/>
      <c r="E305" s="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>
      <c r="A306" s="1"/>
      <c r="B306" s="1"/>
      <c r="C306" s="1"/>
      <c r="D306" s="1"/>
      <c r="E306" s="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>
      <c r="A307" s="1"/>
      <c r="B307" s="1"/>
      <c r="C307" s="1"/>
      <c r="D307" s="1"/>
      <c r="E307" s="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>
      <c r="A308" s="1"/>
      <c r="B308" s="1"/>
      <c r="C308" s="1"/>
      <c r="D308" s="1"/>
      <c r="E308" s="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>
      <c r="A309" s="1"/>
      <c r="B309" s="1"/>
      <c r="C309" s="1"/>
      <c r="D309" s="1"/>
      <c r="E309" s="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>
      <c r="A310" s="1"/>
      <c r="B310" s="1"/>
      <c r="C310" s="1"/>
      <c r="D310" s="1"/>
      <c r="E310" s="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>
      <c r="A311" s="1"/>
      <c r="B311" s="1"/>
      <c r="C311" s="1"/>
      <c r="D311" s="1"/>
      <c r="E311" s="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>
      <c r="A312" s="1"/>
      <c r="B312" s="1"/>
      <c r="C312" s="1"/>
      <c r="D312" s="1"/>
      <c r="E312" s="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>
      <c r="A313" s="1"/>
      <c r="B313" s="1"/>
      <c r="C313" s="1"/>
      <c r="D313" s="1"/>
      <c r="E313" s="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>
      <c r="A314" s="1"/>
      <c r="B314" s="1"/>
      <c r="C314" s="1"/>
      <c r="D314" s="1"/>
      <c r="E314" s="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>
      <c r="A315" s="1"/>
      <c r="B315" s="1"/>
      <c r="C315" s="1"/>
      <c r="D315" s="1"/>
      <c r="E315" s="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>
      <c r="A316" s="1"/>
      <c r="B316" s="1"/>
      <c r="C316" s="1"/>
      <c r="D316" s="1"/>
      <c r="E316" s="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>
      <c r="A317" s="1"/>
      <c r="B317" s="1"/>
      <c r="C317" s="1"/>
      <c r="D317" s="1"/>
      <c r="E317" s="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>
      <c r="A318" s="1"/>
      <c r="B318" s="1"/>
      <c r="C318" s="1"/>
      <c r="D318" s="1"/>
      <c r="E318" s="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>
      <c r="A319" s="1"/>
      <c r="B319" s="1"/>
      <c r="C319" s="1"/>
      <c r="D319" s="1"/>
      <c r="E319" s="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>
      <c r="A320" s="1"/>
      <c r="B320" s="1"/>
      <c r="C320" s="1"/>
      <c r="D320" s="1"/>
      <c r="E320" s="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>
      <c r="A321" s="1"/>
      <c r="B321" s="1"/>
      <c r="C321" s="1"/>
      <c r="D321" s="1"/>
      <c r="E321" s="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>
      <c r="A322" s="1"/>
      <c r="B322" s="1"/>
      <c r="C322" s="1"/>
      <c r="D322" s="1"/>
      <c r="E322" s="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>
      <c r="A323" s="1"/>
      <c r="B323" s="1"/>
      <c r="C323" s="1"/>
      <c r="D323" s="1"/>
      <c r="E323" s="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>
      <c r="A324" s="1"/>
      <c r="B324" s="1"/>
      <c r="C324" s="1"/>
      <c r="D324" s="1"/>
      <c r="E324" s="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>
      <c r="A325" s="1"/>
      <c r="B325" s="1"/>
      <c r="C325" s="1"/>
      <c r="D325" s="1"/>
      <c r="E325" s="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>
      <c r="A326" s="1"/>
      <c r="B326" s="1"/>
      <c r="C326" s="1"/>
      <c r="D326" s="1"/>
      <c r="E326" s="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>
      <c r="A327" s="1"/>
      <c r="B327" s="1"/>
      <c r="C327" s="1"/>
      <c r="D327" s="1"/>
      <c r="E327" s="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>
      <c r="A328" s="1"/>
      <c r="B328" s="1"/>
      <c r="C328" s="1"/>
      <c r="D328" s="1"/>
      <c r="E328" s="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>
      <c r="A329" s="1"/>
      <c r="B329" s="1"/>
      <c r="C329" s="1"/>
      <c r="D329" s="1"/>
      <c r="E329" s="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>
      <c r="A330" s="1"/>
      <c r="B330" s="1"/>
      <c r="C330" s="1"/>
      <c r="D330" s="1"/>
      <c r="E330" s="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>
      <c r="A331" s="1"/>
      <c r="B331" s="1"/>
      <c r="C331" s="1"/>
      <c r="D331" s="1"/>
      <c r="E331" s="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>
      <c r="A332" s="1"/>
      <c r="B332" s="1"/>
      <c r="C332" s="1"/>
      <c r="D332" s="1"/>
      <c r="E332" s="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>
      <c r="A333" s="1"/>
      <c r="B333" s="1"/>
      <c r="C333" s="1"/>
      <c r="D333" s="1"/>
      <c r="E333" s="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>
      <c r="A334" s="1"/>
      <c r="B334" s="1"/>
      <c r="C334" s="1"/>
      <c r="D334" s="1"/>
      <c r="E334" s="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>
      <c r="A335" s="1"/>
      <c r="B335" s="1"/>
      <c r="C335" s="1"/>
      <c r="D335" s="1"/>
      <c r="E335" s="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>
      <c r="A336" s="1"/>
      <c r="B336" s="1"/>
      <c r="C336" s="1"/>
      <c r="D336" s="1"/>
      <c r="E336" s="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>
      <c r="A337" s="1"/>
      <c r="B337" s="1"/>
      <c r="C337" s="1"/>
      <c r="D337" s="1"/>
      <c r="E337" s="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>
      <c r="A338" s="1"/>
      <c r="B338" s="1"/>
      <c r="C338" s="1"/>
      <c r="D338" s="1"/>
      <c r="E338" s="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>
      <c r="A339" s="1"/>
      <c r="B339" s="1"/>
      <c r="C339" s="1"/>
      <c r="D339" s="1"/>
      <c r="E339" s="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>
      <c r="A340" s="1"/>
      <c r="B340" s="1"/>
      <c r="C340" s="1"/>
      <c r="D340" s="1"/>
      <c r="E340" s="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>
      <c r="A341" s="1"/>
      <c r="B341" s="1"/>
      <c r="C341" s="1"/>
      <c r="D341" s="1"/>
      <c r="E341" s="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>
      <c r="A342" s="1"/>
      <c r="B342" s="1"/>
      <c r="C342" s="1"/>
      <c r="D342" s="1"/>
      <c r="E342" s="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>
      <c r="A343" s="1"/>
      <c r="B343" s="1"/>
      <c r="C343" s="1"/>
      <c r="D343" s="1"/>
      <c r="E343" s="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>
      <c r="A344" s="1"/>
      <c r="B344" s="1"/>
      <c r="C344" s="1"/>
      <c r="D344" s="1"/>
      <c r="E344" s="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>
      <c r="A345" s="1"/>
      <c r="B345" s="1"/>
      <c r="C345" s="1"/>
      <c r="D345" s="1"/>
      <c r="E345" s="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>
      <c r="A346" s="1"/>
      <c r="B346" s="1"/>
      <c r="C346" s="1"/>
      <c r="D346" s="1"/>
      <c r="E346" s="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>
      <c r="A347" s="1"/>
      <c r="B347" s="1"/>
      <c r="C347" s="1"/>
      <c r="D347" s="1"/>
      <c r="E347" s="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>
      <c r="A348" s="1"/>
      <c r="B348" s="1"/>
      <c r="C348" s="1"/>
      <c r="D348" s="1"/>
      <c r="E348" s="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>
      <c r="A349" s="1"/>
      <c r="B349" s="1"/>
      <c r="C349" s="1"/>
      <c r="D349" s="1"/>
      <c r="E349" s="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>
      <c r="A350" s="1"/>
      <c r="B350" s="1"/>
      <c r="C350" s="1"/>
      <c r="D350" s="1"/>
      <c r="E350" s="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>
      <c r="A351" s="1"/>
      <c r="B351" s="1"/>
      <c r="C351" s="1"/>
      <c r="D351" s="1"/>
      <c r="E351" s="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>
      <c r="A352" s="1"/>
      <c r="B352" s="1"/>
      <c r="C352" s="1"/>
      <c r="D352" s="1"/>
      <c r="E352" s="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>
      <c r="A353" s="1"/>
      <c r="B353" s="1"/>
      <c r="C353" s="1"/>
      <c r="D353" s="1"/>
      <c r="E353" s="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>
      <c r="A354" s="1"/>
      <c r="B354" s="1"/>
      <c r="C354" s="1"/>
      <c r="D354" s="1"/>
      <c r="E354" s="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>
      <c r="A355" s="1"/>
      <c r="B355" s="1"/>
      <c r="C355" s="1"/>
      <c r="D355" s="1"/>
      <c r="E355" s="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>
      <c r="A356" s="1"/>
      <c r="B356" s="1"/>
      <c r="C356" s="1"/>
      <c r="D356" s="1"/>
      <c r="E356" s="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>
      <c r="A357" s="1"/>
      <c r="B357" s="1"/>
      <c r="C357" s="1"/>
      <c r="D357" s="1"/>
      <c r="E357" s="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>
      <c r="A358" s="1"/>
      <c r="B358" s="1"/>
      <c r="C358" s="1"/>
      <c r="D358" s="1"/>
      <c r="E358" s="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>
      <c r="A359" s="1"/>
      <c r="B359" s="1"/>
      <c r="C359" s="1"/>
      <c r="D359" s="1"/>
      <c r="E359" s="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>
      <c r="A360" s="1"/>
      <c r="B360" s="1"/>
      <c r="C360" s="1"/>
      <c r="D360" s="1"/>
      <c r="E360" s="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>
      <c r="A361" s="1"/>
      <c r="B361" s="1"/>
      <c r="C361" s="1"/>
      <c r="D361" s="1"/>
      <c r="E361" s="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>
      <c r="A362" s="1"/>
      <c r="B362" s="1"/>
      <c r="C362" s="1"/>
      <c r="D362" s="1"/>
      <c r="E362" s="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>
      <c r="A363" s="1"/>
      <c r="B363" s="1"/>
      <c r="C363" s="1"/>
      <c r="D363" s="1"/>
      <c r="E363" s="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>
      <c r="A364" s="1"/>
      <c r="B364" s="1"/>
      <c r="C364" s="1"/>
      <c r="D364" s="1"/>
      <c r="E364" s="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>
      <c r="A365" s="1"/>
      <c r="B365" s="1"/>
      <c r="C365" s="1"/>
      <c r="D365" s="1"/>
      <c r="E365" s="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>
      <c r="A366" s="1"/>
      <c r="B366" s="1"/>
      <c r="C366" s="1"/>
      <c r="D366" s="1"/>
      <c r="E366" s="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>
      <c r="A367" s="1"/>
      <c r="B367" s="1"/>
      <c r="C367" s="1"/>
      <c r="D367" s="1"/>
      <c r="E367" s="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>
      <c r="A368" s="1"/>
      <c r="B368" s="1"/>
      <c r="C368" s="1"/>
      <c r="D368" s="1"/>
      <c r="E368" s="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>
      <c r="A369" s="1"/>
      <c r="B369" s="1"/>
      <c r="C369" s="1"/>
      <c r="D369" s="1"/>
      <c r="E369" s="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>
      <c r="A370" s="1"/>
      <c r="B370" s="1"/>
      <c r="C370" s="1"/>
      <c r="D370" s="1"/>
      <c r="E370" s="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>
      <c r="A371" s="1"/>
      <c r="B371" s="1"/>
      <c r="C371" s="1"/>
      <c r="D371" s="1"/>
      <c r="E371" s="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>
      <c r="A372" s="1"/>
      <c r="B372" s="1"/>
      <c r="C372" s="1"/>
      <c r="D372" s="1"/>
      <c r="E372" s="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>
      <c r="A373" s="1"/>
      <c r="B373" s="1"/>
      <c r="C373" s="1"/>
      <c r="D373" s="1"/>
      <c r="E373" s="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>
      <c r="A374" s="1"/>
      <c r="B374" s="1"/>
      <c r="C374" s="1"/>
      <c r="D374" s="1"/>
      <c r="E374" s="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>
      <c r="A375" s="1"/>
      <c r="B375" s="1"/>
      <c r="C375" s="1"/>
      <c r="D375" s="1"/>
      <c r="E375" s="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>
      <c r="A376" s="1"/>
      <c r="B376" s="1"/>
      <c r="C376" s="1"/>
      <c r="D376" s="1"/>
      <c r="E376" s="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>
      <c r="A377" s="1"/>
      <c r="B377" s="1"/>
      <c r="C377" s="1"/>
      <c r="D377" s="1"/>
      <c r="E377" s="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>
      <c r="A378" s="1"/>
      <c r="B378" s="1"/>
      <c r="C378" s="1"/>
      <c r="D378" s="1"/>
      <c r="E378" s="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>
      <c r="A379" s="1"/>
      <c r="B379" s="1"/>
      <c r="C379" s="1"/>
      <c r="D379" s="1"/>
      <c r="E379" s="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>
      <c r="A380" s="1"/>
      <c r="B380" s="1"/>
      <c r="C380" s="1"/>
      <c r="D380" s="1"/>
      <c r="E380" s="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>
      <c r="A381" s="1"/>
      <c r="B381" s="1"/>
      <c r="C381" s="1"/>
      <c r="D381" s="1"/>
      <c r="E381" s="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>
      <c r="A382" s="1"/>
      <c r="B382" s="1"/>
      <c r="C382" s="1"/>
      <c r="D382" s="1"/>
      <c r="E382" s="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>
      <c r="A383" s="1"/>
      <c r="B383" s="1"/>
      <c r="C383" s="1"/>
      <c r="D383" s="1"/>
      <c r="E383" s="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>
      <c r="A384" s="1"/>
      <c r="B384" s="1"/>
      <c r="C384" s="1"/>
      <c r="D384" s="1"/>
      <c r="E384" s="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>
      <c r="A385" s="1"/>
      <c r="B385" s="1"/>
      <c r="C385" s="1"/>
      <c r="D385" s="1"/>
      <c r="E385" s="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>
      <c r="A386" s="1"/>
      <c r="B386" s="1"/>
      <c r="C386" s="1"/>
      <c r="D386" s="1"/>
      <c r="E386" s="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>
      <c r="A387" s="1"/>
      <c r="B387" s="1"/>
      <c r="C387" s="1"/>
      <c r="D387" s="1"/>
      <c r="E387" s="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>
      <c r="A388" s="1"/>
      <c r="B388" s="1"/>
      <c r="C388" s="1"/>
      <c r="D388" s="1"/>
      <c r="E388" s="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>
      <c r="A389" s="1"/>
      <c r="B389" s="1"/>
      <c r="C389" s="1"/>
      <c r="D389" s="1"/>
      <c r="E389" s="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>
      <c r="A390" s="1"/>
      <c r="B390" s="1"/>
      <c r="C390" s="1"/>
      <c r="D390" s="1"/>
      <c r="E390" s="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>
      <c r="A391" s="1"/>
      <c r="B391" s="1"/>
      <c r="C391" s="1"/>
      <c r="D391" s="1"/>
      <c r="E391" s="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>
      <c r="A392" s="1"/>
      <c r="B392" s="1"/>
      <c r="C392" s="1"/>
      <c r="D392" s="1"/>
      <c r="E392" s="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>
      <c r="A393" s="1"/>
      <c r="B393" s="1"/>
      <c r="C393" s="1"/>
      <c r="D393" s="1"/>
      <c r="E393" s="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>
      <c r="A394" s="1"/>
      <c r="B394" s="1"/>
      <c r="C394" s="1"/>
      <c r="D394" s="1"/>
      <c r="E394" s="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>
      <c r="A395" s="1"/>
      <c r="B395" s="1"/>
      <c r="C395" s="1"/>
      <c r="D395" s="1"/>
      <c r="E395" s="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>
      <c r="A396" s="1"/>
      <c r="B396" s="1"/>
      <c r="C396" s="1"/>
      <c r="D396" s="1"/>
      <c r="E396" s="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>
      <c r="A397" s="1"/>
      <c r="B397" s="1"/>
      <c r="C397" s="1"/>
      <c r="D397" s="1"/>
      <c r="E397" s="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>
      <c r="A398" s="1"/>
      <c r="B398" s="1"/>
      <c r="C398" s="1"/>
      <c r="D398" s="1"/>
      <c r="E398" s="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>
      <c r="A399" s="1"/>
      <c r="B399" s="1"/>
      <c r="C399" s="1"/>
      <c r="D399" s="1"/>
      <c r="E399" s="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>
      <c r="A400" s="1"/>
      <c r="B400" s="1"/>
      <c r="C400" s="1"/>
      <c r="D400" s="1"/>
      <c r="E400" s="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>
      <c r="A401" s="1"/>
      <c r="B401" s="1"/>
      <c r="C401" s="1"/>
      <c r="D401" s="1"/>
      <c r="E401" s="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>
      <c r="A402" s="1"/>
      <c r="B402" s="1"/>
      <c r="C402" s="1"/>
      <c r="D402" s="1"/>
      <c r="E402" s="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>
      <c r="A403" s="1"/>
      <c r="B403" s="1"/>
      <c r="C403" s="1"/>
      <c r="D403" s="1"/>
      <c r="E403" s="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>
      <c r="A404" s="1"/>
      <c r="B404" s="1"/>
      <c r="C404" s="1"/>
      <c r="D404" s="1"/>
      <c r="E404" s="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>
      <c r="A405" s="1"/>
      <c r="B405" s="1"/>
      <c r="C405" s="1"/>
      <c r="D405" s="1"/>
      <c r="E405" s="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>
      <c r="A406" s="1"/>
      <c r="B406" s="1"/>
      <c r="C406" s="1"/>
      <c r="D406" s="1"/>
      <c r="E406" s="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>
      <c r="A407" s="1"/>
      <c r="B407" s="1"/>
      <c r="C407" s="1"/>
      <c r="D407" s="1"/>
      <c r="E407" s="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>
      <c r="A408" s="1"/>
      <c r="B408" s="1"/>
      <c r="C408" s="1"/>
      <c r="D408" s="1"/>
      <c r="E408" s="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>
      <c r="A409" s="1"/>
      <c r="B409" s="1"/>
      <c r="C409" s="1"/>
      <c r="D409" s="1"/>
      <c r="E409" s="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>
      <c r="A410" s="1"/>
      <c r="B410" s="1"/>
      <c r="C410" s="1"/>
      <c r="D410" s="1"/>
      <c r="E410" s="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>
      <c r="A411" s="1"/>
      <c r="B411" s="1"/>
      <c r="C411" s="1"/>
      <c r="D411" s="1"/>
      <c r="E411" s="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>
      <c r="A412" s="1"/>
      <c r="B412" s="1"/>
      <c r="C412" s="1"/>
      <c r="D412" s="1"/>
      <c r="E412" s="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>
      <c r="A413" s="1"/>
      <c r="B413" s="1"/>
      <c r="C413" s="1"/>
      <c r="D413" s="1"/>
      <c r="E413" s="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>
      <c r="A414" s="1"/>
      <c r="B414" s="1"/>
      <c r="C414" s="1"/>
      <c r="D414" s="1"/>
      <c r="E414" s="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>
      <c r="A415" s="1"/>
      <c r="B415" s="1"/>
      <c r="C415" s="1"/>
      <c r="D415" s="1"/>
      <c r="E415" s="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>
      <c r="A416" s="1"/>
      <c r="B416" s="1"/>
      <c r="C416" s="1"/>
      <c r="D416" s="1"/>
      <c r="E416" s="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>
      <c r="A417" s="1"/>
      <c r="B417" s="1"/>
      <c r="C417" s="1"/>
      <c r="D417" s="1"/>
      <c r="E417" s="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>
      <c r="A418" s="1"/>
      <c r="B418" s="1"/>
      <c r="C418" s="1"/>
      <c r="D418" s="1"/>
      <c r="E418" s="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>
      <c r="A419" s="1"/>
      <c r="B419" s="1"/>
      <c r="C419" s="1"/>
      <c r="D419" s="1"/>
      <c r="E419" s="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>
      <c r="A420" s="1"/>
      <c r="B420" s="1"/>
      <c r="C420" s="1"/>
      <c r="D420" s="1"/>
      <c r="E420" s="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>
      <c r="A421" s="1"/>
      <c r="B421" s="1"/>
      <c r="C421" s="1"/>
      <c r="D421" s="1"/>
      <c r="E421" s="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>
      <c r="A422" s="1"/>
      <c r="B422" s="1"/>
      <c r="C422" s="1"/>
      <c r="D422" s="1"/>
      <c r="E422" s="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>
      <c r="A423" s="1"/>
      <c r="B423" s="1"/>
      <c r="C423" s="1"/>
      <c r="D423" s="1"/>
      <c r="E423" s="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>
      <c r="A424" s="1"/>
      <c r="B424" s="1"/>
      <c r="C424" s="1"/>
      <c r="D424" s="1"/>
      <c r="E424" s="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>
      <c r="A425" s="1"/>
      <c r="B425" s="1"/>
      <c r="C425" s="1"/>
      <c r="D425" s="1"/>
      <c r="E425" s="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>
      <c r="A426" s="1"/>
      <c r="B426" s="1"/>
      <c r="C426" s="1"/>
      <c r="D426" s="1"/>
      <c r="E426" s="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>
      <c r="A427" s="1"/>
      <c r="B427" s="1"/>
      <c r="C427" s="1"/>
      <c r="D427" s="1"/>
      <c r="E427" s="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>
      <c r="A428" s="1"/>
      <c r="B428" s="1"/>
      <c r="C428" s="1"/>
      <c r="D428" s="1"/>
      <c r="E428" s="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>
      <c r="A429" s="1"/>
      <c r="B429" s="1"/>
      <c r="C429" s="1"/>
      <c r="D429" s="1"/>
      <c r="E429" s="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>
      <c r="A430" s="1"/>
      <c r="B430" s="1"/>
      <c r="C430" s="1"/>
      <c r="D430" s="1"/>
      <c r="E430" s="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>
      <c r="A431" s="1"/>
      <c r="B431" s="1"/>
      <c r="C431" s="1"/>
      <c r="D431" s="1"/>
      <c r="E431" s="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>
      <c r="A432" s="1"/>
      <c r="B432" s="1"/>
      <c r="C432" s="1"/>
      <c r="D432" s="1"/>
      <c r="E432" s="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>
      <c r="A433" s="1"/>
      <c r="B433" s="1"/>
      <c r="C433" s="1"/>
      <c r="D433" s="1"/>
      <c r="E433" s="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>
      <c r="A434" s="1"/>
      <c r="B434" s="1"/>
      <c r="C434" s="1"/>
      <c r="D434" s="1"/>
      <c r="E434" s="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>
      <c r="A435" s="1"/>
      <c r="B435" s="1"/>
      <c r="C435" s="1"/>
      <c r="D435" s="1"/>
      <c r="E435" s="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>
      <c r="A436" s="1"/>
      <c r="B436" s="1"/>
      <c r="C436" s="1"/>
      <c r="D436" s="1"/>
      <c r="E436" s="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>
      <c r="A437" s="1"/>
      <c r="B437" s="1"/>
      <c r="C437" s="1"/>
      <c r="D437" s="1"/>
      <c r="E437" s="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>
      <c r="A438" s="1"/>
      <c r="B438" s="1"/>
      <c r="C438" s="1"/>
      <c r="D438" s="1"/>
      <c r="E438" s="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>
      <c r="A439" s="1"/>
      <c r="B439" s="1"/>
      <c r="C439" s="1"/>
      <c r="D439" s="1"/>
      <c r="E439" s="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>
      <c r="A440" s="1"/>
      <c r="B440" s="1"/>
      <c r="C440" s="1"/>
      <c r="D440" s="1"/>
      <c r="E440" s="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>
      <c r="A441" s="1"/>
      <c r="B441" s="1"/>
      <c r="C441" s="1"/>
      <c r="D441" s="1"/>
      <c r="E441" s="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>
      <c r="A442" s="1"/>
      <c r="B442" s="1"/>
      <c r="C442" s="1"/>
      <c r="D442" s="1"/>
      <c r="E442" s="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>
      <c r="A443" s="1"/>
      <c r="B443" s="1"/>
      <c r="C443" s="1"/>
      <c r="D443" s="1"/>
      <c r="E443" s="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>
      <c r="A444" s="1"/>
      <c r="B444" s="1"/>
      <c r="C444" s="1"/>
      <c r="D444" s="1"/>
      <c r="E444" s="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>
      <c r="A445" s="1"/>
      <c r="B445" s="1"/>
      <c r="C445" s="1"/>
      <c r="D445" s="1"/>
      <c r="E445" s="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>
      <c r="A446" s="1"/>
      <c r="B446" s="1"/>
      <c r="C446" s="1"/>
      <c r="D446" s="1"/>
      <c r="E446" s="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>
      <c r="A447" s="1"/>
      <c r="B447" s="1"/>
      <c r="C447" s="1"/>
      <c r="D447" s="1"/>
      <c r="E447" s="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>
      <c r="A448" s="1"/>
      <c r="B448" s="1"/>
      <c r="C448" s="1"/>
      <c r="D448" s="1"/>
      <c r="E448" s="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>
      <c r="A449" s="1"/>
      <c r="B449" s="1"/>
      <c r="C449" s="1"/>
      <c r="D449" s="1"/>
      <c r="E449" s="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>
      <c r="A450" s="1"/>
      <c r="B450" s="1"/>
      <c r="C450" s="1"/>
      <c r="D450" s="1"/>
      <c r="E450" s="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>
      <c r="A451" s="1"/>
      <c r="B451" s="1"/>
      <c r="C451" s="1"/>
      <c r="D451" s="1"/>
      <c r="E451" s="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>
      <c r="A452" s="1"/>
      <c r="B452" s="1"/>
      <c r="C452" s="1"/>
      <c r="D452" s="1"/>
      <c r="E452" s="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>
      <c r="A453" s="1"/>
      <c r="B453" s="1"/>
      <c r="C453" s="1"/>
      <c r="D453" s="1"/>
      <c r="E453" s="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>
      <c r="A454" s="1"/>
      <c r="B454" s="1"/>
      <c r="C454" s="1"/>
      <c r="D454" s="1"/>
      <c r="E454" s="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>
      <c r="A455" s="1"/>
      <c r="B455" s="1"/>
      <c r="C455" s="1"/>
      <c r="D455" s="1"/>
      <c r="E455" s="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>
      <c r="A456" s="1"/>
      <c r="B456" s="1"/>
      <c r="C456" s="1"/>
      <c r="D456" s="1"/>
      <c r="E456" s="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>
      <c r="A457" s="1"/>
      <c r="B457" s="1"/>
      <c r="C457" s="1"/>
      <c r="D457" s="1"/>
      <c r="E457" s="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>
      <c r="A458" s="1"/>
      <c r="B458" s="1"/>
      <c r="C458" s="1"/>
      <c r="D458" s="1"/>
      <c r="E458" s="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>
      <c r="A459" s="1"/>
      <c r="B459" s="1"/>
      <c r="C459" s="1"/>
      <c r="D459" s="1"/>
      <c r="E459" s="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>
      <c r="A460" s="1"/>
      <c r="B460" s="1"/>
      <c r="C460" s="1"/>
      <c r="D460" s="1"/>
      <c r="E460" s="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>
      <c r="A461" s="1"/>
      <c r="B461" s="1"/>
      <c r="C461" s="1"/>
      <c r="D461" s="1"/>
      <c r="E461" s="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>
      <c r="A462" s="1"/>
      <c r="B462" s="1"/>
      <c r="C462" s="1"/>
      <c r="D462" s="1"/>
      <c r="E462" s="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>
      <c r="A463" s="1"/>
      <c r="B463" s="1"/>
      <c r="C463" s="1"/>
      <c r="D463" s="1"/>
      <c r="E463" s="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>
      <c r="A464" s="1"/>
      <c r="B464" s="1"/>
      <c r="C464" s="1"/>
      <c r="D464" s="1"/>
      <c r="E464" s="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>
      <c r="A465" s="1"/>
      <c r="B465" s="1"/>
      <c r="C465" s="1"/>
      <c r="D465" s="1"/>
      <c r="E465" s="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>
      <c r="A466" s="1"/>
      <c r="B466" s="1"/>
      <c r="C466" s="1"/>
      <c r="D466" s="1"/>
      <c r="E466" s="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>
      <c r="A467" s="1"/>
      <c r="B467" s="1"/>
      <c r="C467" s="1"/>
      <c r="D467" s="1"/>
      <c r="E467" s="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>
      <c r="A468" s="1"/>
      <c r="B468" s="1"/>
      <c r="C468" s="1"/>
      <c r="D468" s="1"/>
      <c r="E468" s="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>
      <c r="A469" s="1"/>
      <c r="B469" s="1"/>
      <c r="C469" s="1"/>
      <c r="D469" s="1"/>
      <c r="E469" s="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>
      <c r="A470" s="1"/>
      <c r="B470" s="1"/>
      <c r="C470" s="1"/>
      <c r="D470" s="1"/>
      <c r="E470" s="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>
      <c r="A471" s="1"/>
      <c r="B471" s="1"/>
      <c r="C471" s="1"/>
      <c r="D471" s="1"/>
      <c r="E471" s="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>
      <c r="A472" s="1"/>
      <c r="B472" s="1"/>
      <c r="C472" s="1"/>
      <c r="D472" s="1"/>
      <c r="E472" s="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>
      <c r="A473" s="1"/>
      <c r="B473" s="1"/>
      <c r="C473" s="1"/>
      <c r="D473" s="1"/>
      <c r="E473" s="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>
      <c r="A474" s="1"/>
      <c r="B474" s="1"/>
      <c r="C474" s="1"/>
      <c r="D474" s="1"/>
      <c r="E474" s="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>
      <c r="A475" s="1"/>
      <c r="B475" s="1"/>
      <c r="C475" s="1"/>
      <c r="D475" s="1"/>
      <c r="E475" s="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>
      <c r="A476" s="1"/>
      <c r="B476" s="1"/>
      <c r="C476" s="1"/>
      <c r="D476" s="1"/>
      <c r="E476" s="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>
      <c r="A477" s="1"/>
      <c r="B477" s="1"/>
      <c r="C477" s="1"/>
      <c r="D477" s="1"/>
      <c r="E477" s="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>
      <c r="A478" s="1"/>
      <c r="B478" s="1"/>
      <c r="C478" s="1"/>
      <c r="D478" s="1"/>
      <c r="E478" s="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>
      <c r="A479" s="1"/>
      <c r="B479" s="1"/>
      <c r="C479" s="1"/>
      <c r="D479" s="1"/>
      <c r="E479" s="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>
      <c r="A480" s="1"/>
      <c r="B480" s="1"/>
      <c r="C480" s="1"/>
      <c r="D480" s="1"/>
      <c r="E480" s="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>
      <c r="A481" s="1"/>
      <c r="B481" s="1"/>
      <c r="C481" s="1"/>
      <c r="D481" s="1"/>
      <c r="E481" s="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>
      <c r="A482" s="1"/>
      <c r="B482" s="1"/>
      <c r="C482" s="1"/>
      <c r="D482" s="1"/>
      <c r="E482" s="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>
      <c r="A483" s="1"/>
      <c r="B483" s="1"/>
      <c r="C483" s="1"/>
      <c r="D483" s="1"/>
      <c r="E483" s="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>
      <c r="A484" s="1"/>
      <c r="B484" s="1"/>
      <c r="C484" s="1"/>
      <c r="D484" s="1"/>
      <c r="E484" s="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>
      <c r="A485" s="1"/>
      <c r="B485" s="1"/>
      <c r="C485" s="1"/>
      <c r="D485" s="1"/>
      <c r="E485" s="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>
      <c r="A486" s="1"/>
      <c r="B486" s="1"/>
      <c r="C486" s="1"/>
      <c r="D486" s="1"/>
      <c r="E486" s="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>
      <c r="A487" s="1"/>
      <c r="B487" s="1"/>
      <c r="C487" s="1"/>
      <c r="D487" s="1"/>
      <c r="E487" s="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>
      <c r="A488" s="1"/>
      <c r="B488" s="1"/>
      <c r="C488" s="1"/>
      <c r="D488" s="1"/>
      <c r="E488" s="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>
      <c r="A489" s="1"/>
      <c r="B489" s="1"/>
      <c r="C489" s="1"/>
      <c r="D489" s="1"/>
      <c r="E489" s="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>
      <c r="A490" s="1"/>
      <c r="B490" s="1"/>
      <c r="C490" s="1"/>
      <c r="D490" s="1"/>
      <c r="E490" s="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>
      <c r="A491" s="1"/>
      <c r="B491" s="1"/>
      <c r="C491" s="1"/>
      <c r="D491" s="1"/>
      <c r="E491" s="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>
      <c r="A492" s="1"/>
      <c r="B492" s="1"/>
      <c r="C492" s="1"/>
      <c r="D492" s="1"/>
      <c r="E492" s="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>
      <c r="A493" s="1"/>
      <c r="B493" s="1"/>
      <c r="C493" s="1"/>
      <c r="D493" s="1"/>
      <c r="E493" s="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>
      <c r="A494" s="1"/>
      <c r="B494" s="1"/>
      <c r="C494" s="1"/>
      <c r="D494" s="1"/>
      <c r="E494" s="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>
      <c r="A495" s="1"/>
      <c r="B495" s="1"/>
      <c r="C495" s="1"/>
      <c r="D495" s="1"/>
      <c r="E495" s="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>
      <c r="A496" s="1"/>
      <c r="B496" s="1"/>
      <c r="C496" s="1"/>
      <c r="D496" s="1"/>
      <c r="E496" s="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>
      <c r="A497" s="1"/>
      <c r="B497" s="1"/>
      <c r="C497" s="1"/>
      <c r="D497" s="1"/>
      <c r="E497" s="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>
      <c r="A498" s="1"/>
      <c r="B498" s="1"/>
      <c r="C498" s="1"/>
      <c r="D498" s="1"/>
      <c r="E498" s="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>
      <c r="A499" s="1"/>
      <c r="B499" s="1"/>
      <c r="C499" s="1"/>
      <c r="D499" s="1"/>
      <c r="E499" s="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>
      <c r="A500" s="1"/>
      <c r="B500" s="1"/>
      <c r="C500" s="1"/>
      <c r="D500" s="1"/>
      <c r="E500" s="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>
      <c r="A501" s="1"/>
      <c r="B501" s="1"/>
      <c r="C501" s="1"/>
      <c r="D501" s="1"/>
      <c r="E501" s="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>
      <c r="A502" s="1"/>
      <c r="B502" s="1"/>
      <c r="C502" s="1"/>
      <c r="D502" s="1"/>
      <c r="E502" s="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>
      <c r="A503" s="1"/>
      <c r="B503" s="1"/>
      <c r="C503" s="1"/>
      <c r="D503" s="1"/>
      <c r="E503" s="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>
      <c r="A504" s="1"/>
      <c r="B504" s="1"/>
      <c r="C504" s="1"/>
      <c r="D504" s="1"/>
      <c r="E504" s="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>
      <c r="A505" s="1"/>
      <c r="B505" s="1"/>
      <c r="C505" s="1"/>
      <c r="D505" s="1"/>
      <c r="E505" s="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>
      <c r="A506" s="1"/>
      <c r="B506" s="1"/>
      <c r="C506" s="1"/>
      <c r="D506" s="1"/>
      <c r="E506" s="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>
      <c r="A507" s="1"/>
      <c r="B507" s="1"/>
      <c r="C507" s="1"/>
      <c r="D507" s="1"/>
      <c r="E507" s="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>
      <c r="A508" s="1"/>
      <c r="B508" s="1"/>
      <c r="C508" s="1"/>
      <c r="D508" s="1"/>
      <c r="E508" s="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>
      <c r="A509" s="1"/>
      <c r="B509" s="1"/>
      <c r="C509" s="1"/>
      <c r="D509" s="1"/>
      <c r="E509" s="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>
      <c r="A510" s="1"/>
      <c r="B510" s="1"/>
      <c r="C510" s="1"/>
      <c r="D510" s="1"/>
      <c r="E510" s="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>
      <c r="A511" s="1"/>
      <c r="B511" s="1"/>
      <c r="C511" s="1"/>
      <c r="D511" s="1"/>
      <c r="E511" s="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>
      <c r="A512" s="1"/>
      <c r="B512" s="1"/>
      <c r="C512" s="1"/>
      <c r="D512" s="1"/>
      <c r="E512" s="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>
      <c r="A513" s="1"/>
      <c r="B513" s="1"/>
      <c r="C513" s="1"/>
      <c r="D513" s="1"/>
      <c r="E513" s="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>
      <c r="A514" s="1"/>
      <c r="B514" s="1"/>
      <c r="C514" s="1"/>
      <c r="D514" s="1"/>
      <c r="E514" s="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>
      <c r="A515" s="1"/>
      <c r="B515" s="1"/>
      <c r="C515" s="1"/>
      <c r="D515" s="1"/>
      <c r="E515" s="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>
      <c r="A516" s="1"/>
      <c r="B516" s="1"/>
      <c r="C516" s="1"/>
      <c r="D516" s="1"/>
      <c r="E516" s="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>
      <c r="A517" s="1"/>
      <c r="B517" s="1"/>
      <c r="C517" s="1"/>
      <c r="D517" s="1"/>
      <c r="E517" s="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>
      <c r="A518" s="1"/>
      <c r="B518" s="1"/>
      <c r="C518" s="1"/>
      <c r="D518" s="1"/>
      <c r="E518" s="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>
      <c r="A519" s="1"/>
      <c r="B519" s="1"/>
      <c r="C519" s="1"/>
      <c r="D519" s="1"/>
      <c r="E519" s="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>
      <c r="A520" s="1"/>
      <c r="B520" s="1"/>
      <c r="C520" s="1"/>
      <c r="D520" s="1"/>
      <c r="E520" s="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>
      <c r="A521" s="1"/>
      <c r="B521" s="1"/>
      <c r="C521" s="1"/>
      <c r="D521" s="1"/>
      <c r="E521" s="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>
      <c r="A522" s="1"/>
      <c r="B522" s="1"/>
      <c r="C522" s="1"/>
      <c r="D522" s="1"/>
      <c r="E522" s="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>
      <c r="A523" s="1"/>
      <c r="B523" s="1"/>
      <c r="C523" s="1"/>
      <c r="D523" s="1"/>
      <c r="E523" s="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>
      <c r="A524" s="1"/>
      <c r="B524" s="1"/>
      <c r="C524" s="1"/>
      <c r="D524" s="1"/>
      <c r="E524" s="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>
      <c r="A525" s="1"/>
      <c r="B525" s="1"/>
      <c r="C525" s="1"/>
      <c r="D525" s="1"/>
      <c r="E525" s="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>
      <c r="A526" s="1"/>
      <c r="B526" s="1"/>
      <c r="C526" s="1"/>
      <c r="D526" s="1"/>
      <c r="E526" s="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>
      <c r="A527" s="1"/>
      <c r="B527" s="1"/>
      <c r="C527" s="1"/>
      <c r="D527" s="1"/>
      <c r="E527" s="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>
      <c r="A528" s="1"/>
      <c r="B528" s="1"/>
      <c r="C528" s="1"/>
      <c r="D528" s="1"/>
      <c r="E528" s="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>
      <c r="A529" s="1"/>
      <c r="B529" s="1"/>
      <c r="C529" s="1"/>
      <c r="D529" s="1"/>
      <c r="E529" s="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>
      <c r="A530" s="1"/>
      <c r="B530" s="1"/>
      <c r="C530" s="1"/>
      <c r="D530" s="1"/>
      <c r="E530" s="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>
      <c r="A531" s="1"/>
      <c r="B531" s="1"/>
      <c r="C531" s="1"/>
      <c r="D531" s="1"/>
      <c r="E531" s="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>
      <c r="A532" s="1"/>
      <c r="B532" s="1"/>
      <c r="C532" s="1"/>
      <c r="D532" s="1"/>
      <c r="E532" s="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>
      <c r="A533" s="1"/>
      <c r="B533" s="1"/>
      <c r="C533" s="1"/>
      <c r="D533" s="1"/>
      <c r="E533" s="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>
      <c r="A534" s="1"/>
      <c r="B534" s="1"/>
      <c r="C534" s="1"/>
      <c r="D534" s="1"/>
      <c r="E534" s="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>
      <c r="A535" s="1"/>
      <c r="B535" s="1"/>
      <c r="C535" s="1"/>
      <c r="D535" s="1"/>
      <c r="E535" s="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>
      <c r="A536" s="1"/>
      <c r="B536" s="1"/>
      <c r="C536" s="1"/>
      <c r="D536" s="1"/>
      <c r="E536" s="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>
      <c r="A537" s="1"/>
      <c r="B537" s="1"/>
      <c r="C537" s="1"/>
      <c r="D537" s="1"/>
      <c r="E537" s="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>
      <c r="A538" s="1"/>
      <c r="B538" s="1"/>
      <c r="C538" s="1"/>
      <c r="D538" s="1"/>
      <c r="E538" s="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>
      <c r="A539" s="1"/>
      <c r="B539" s="1"/>
      <c r="C539" s="1"/>
      <c r="D539" s="1"/>
      <c r="E539" s="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>
      <c r="A540" s="1"/>
      <c r="B540" s="1"/>
      <c r="C540" s="1"/>
      <c r="D540" s="1"/>
      <c r="E540" s="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>
      <c r="A541" s="1"/>
      <c r="B541" s="1"/>
      <c r="C541" s="1"/>
      <c r="D541" s="1"/>
      <c r="E541" s="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>
      <c r="A542" s="1"/>
      <c r="B542" s="1"/>
      <c r="C542" s="1"/>
      <c r="D542" s="1"/>
      <c r="E542" s="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>
      <c r="A543" s="1"/>
      <c r="B543" s="1"/>
      <c r="C543" s="1"/>
      <c r="D543" s="1"/>
      <c r="E543" s="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>
      <c r="A544" s="1"/>
      <c r="B544" s="1"/>
      <c r="C544" s="1"/>
      <c r="D544" s="1"/>
      <c r="E544" s="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>
      <c r="A545" s="1"/>
      <c r="B545" s="1"/>
      <c r="C545" s="1"/>
      <c r="D545" s="1"/>
      <c r="E545" s="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>
      <c r="A546" s="1"/>
      <c r="B546" s="1"/>
      <c r="C546" s="1"/>
      <c r="D546" s="1"/>
      <c r="E546" s="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>
      <c r="A547" s="1"/>
      <c r="B547" s="1"/>
      <c r="C547" s="1"/>
      <c r="D547" s="1"/>
      <c r="E547" s="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>
      <c r="A548" s="1"/>
      <c r="B548" s="1"/>
      <c r="C548" s="1"/>
      <c r="D548" s="1"/>
      <c r="E548" s="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>
      <c r="A549" s="1"/>
      <c r="B549" s="1"/>
      <c r="C549" s="1"/>
      <c r="D549" s="1"/>
      <c r="E549" s="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>
      <c r="A550" s="1"/>
      <c r="B550" s="1"/>
      <c r="C550" s="1"/>
      <c r="D550" s="1"/>
      <c r="E550" s="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>
      <c r="A551" s="1"/>
      <c r="B551" s="1"/>
      <c r="C551" s="1"/>
      <c r="D551" s="1"/>
      <c r="E551" s="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>
      <c r="A552" s="1"/>
      <c r="B552" s="1"/>
      <c r="C552" s="1"/>
      <c r="D552" s="1"/>
      <c r="E552" s="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>
      <c r="A553" s="1"/>
      <c r="B553" s="1"/>
      <c r="C553" s="1"/>
      <c r="D553" s="1"/>
      <c r="E553" s="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>
      <c r="A554" s="1"/>
      <c r="B554" s="1"/>
      <c r="C554" s="1"/>
      <c r="D554" s="1"/>
      <c r="E554" s="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>
      <c r="A555" s="1"/>
      <c r="B555" s="1"/>
      <c r="C555" s="1"/>
      <c r="D555" s="1"/>
      <c r="E555" s="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>
      <c r="A556" s="1"/>
      <c r="B556" s="1"/>
      <c r="C556" s="1"/>
      <c r="D556" s="1"/>
      <c r="E556" s="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>
      <c r="A557" s="1"/>
      <c r="B557" s="1"/>
      <c r="C557" s="1"/>
      <c r="D557" s="1"/>
      <c r="E557" s="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>
      <c r="A558" s="1"/>
      <c r="B558" s="1"/>
      <c r="C558" s="1"/>
      <c r="D558" s="1"/>
      <c r="E558" s="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>
      <c r="A559" s="1"/>
      <c r="B559" s="1"/>
      <c r="C559" s="1"/>
      <c r="D559" s="1"/>
      <c r="E559" s="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>
      <c r="A560" s="1"/>
      <c r="B560" s="1"/>
      <c r="C560" s="1"/>
      <c r="D560" s="1"/>
      <c r="E560" s="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>
      <c r="A561" s="1"/>
      <c r="B561" s="1"/>
      <c r="C561" s="1"/>
      <c r="D561" s="1"/>
      <c r="E561" s="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>
      <c r="A562" s="1"/>
      <c r="B562" s="1"/>
      <c r="C562" s="1"/>
      <c r="D562" s="1"/>
      <c r="E562" s="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>
      <c r="A563" s="1"/>
      <c r="B563" s="1"/>
      <c r="C563" s="1"/>
      <c r="D563" s="1"/>
      <c r="E563" s="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>
      <c r="A564" s="1"/>
      <c r="B564" s="1"/>
      <c r="C564" s="1"/>
      <c r="D564" s="1"/>
      <c r="E564" s="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>
      <c r="A565" s="1"/>
      <c r="B565" s="1"/>
      <c r="C565" s="1"/>
      <c r="D565" s="1"/>
      <c r="E565" s="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>
      <c r="A566" s="1"/>
      <c r="B566" s="1"/>
      <c r="C566" s="1"/>
      <c r="D566" s="1"/>
      <c r="E566" s="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>
      <c r="A567" s="1"/>
      <c r="B567" s="1"/>
      <c r="C567" s="1"/>
      <c r="D567" s="1"/>
      <c r="E567" s="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>
      <c r="A568" s="1"/>
      <c r="B568" s="1"/>
      <c r="C568" s="1"/>
      <c r="D568" s="1"/>
      <c r="E568" s="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>
      <c r="A569" s="1"/>
      <c r="B569" s="1"/>
      <c r="C569" s="1"/>
      <c r="D569" s="1"/>
      <c r="E569" s="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>
      <c r="A570" s="1"/>
      <c r="B570" s="1"/>
      <c r="C570" s="1"/>
      <c r="D570" s="1"/>
      <c r="E570" s="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>
      <c r="A571" s="1"/>
      <c r="B571" s="1"/>
      <c r="C571" s="1"/>
      <c r="D571" s="1"/>
      <c r="E571" s="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>
      <c r="A572" s="1"/>
      <c r="B572" s="1"/>
      <c r="C572" s="1"/>
      <c r="D572" s="1"/>
      <c r="E572" s="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>
      <c r="A573" s="1"/>
      <c r="B573" s="1"/>
      <c r="C573" s="1"/>
      <c r="D573" s="1"/>
      <c r="E573" s="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>
      <c r="A574" s="1"/>
      <c r="B574" s="1"/>
      <c r="C574" s="1"/>
      <c r="D574" s="1"/>
      <c r="E574" s="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>
      <c r="A575" s="1"/>
      <c r="B575" s="1"/>
      <c r="C575" s="1"/>
      <c r="D575" s="1"/>
      <c r="E575" s="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>
      <c r="A576" s="1"/>
      <c r="B576" s="1"/>
      <c r="C576" s="1"/>
      <c r="D576" s="1"/>
      <c r="E576" s="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>
      <c r="A577" s="1"/>
      <c r="B577" s="1"/>
      <c r="C577" s="1"/>
      <c r="D577" s="1"/>
      <c r="E577" s="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>
      <c r="A578" s="1"/>
      <c r="B578" s="1"/>
      <c r="C578" s="1"/>
      <c r="D578" s="1"/>
      <c r="E578" s="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>
      <c r="A579" s="1"/>
      <c r="B579" s="1"/>
      <c r="C579" s="1"/>
      <c r="D579" s="1"/>
      <c r="E579" s="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>
      <c r="A580" s="1"/>
      <c r="B580" s="1"/>
      <c r="C580" s="1"/>
      <c r="D580" s="1"/>
      <c r="E580" s="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>
      <c r="A581" s="1"/>
      <c r="B581" s="1"/>
      <c r="C581" s="1"/>
      <c r="D581" s="1"/>
      <c r="E581" s="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>
      <c r="A582" s="1"/>
      <c r="B582" s="1"/>
      <c r="C582" s="1"/>
      <c r="D582" s="1"/>
      <c r="E582" s="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>
      <c r="A583" s="1"/>
      <c r="B583" s="1"/>
      <c r="C583" s="1"/>
      <c r="D583" s="1"/>
      <c r="E583" s="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>
      <c r="A584" s="1"/>
      <c r="B584" s="1"/>
      <c r="C584" s="1"/>
      <c r="D584" s="1"/>
      <c r="E584" s="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>
      <c r="A585" s="1"/>
      <c r="B585" s="1"/>
      <c r="C585" s="1"/>
      <c r="D585" s="1"/>
      <c r="E585" s="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>
      <c r="A586" s="1"/>
      <c r="B586" s="1"/>
      <c r="C586" s="1"/>
      <c r="D586" s="1"/>
      <c r="E586" s="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>
      <c r="A587" s="1"/>
      <c r="B587" s="1"/>
      <c r="C587" s="1"/>
      <c r="D587" s="1"/>
      <c r="E587" s="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>
      <c r="A588" s="1"/>
      <c r="B588" s="1"/>
      <c r="C588" s="1"/>
      <c r="D588" s="1"/>
      <c r="E588" s="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>
      <c r="A589" s="1"/>
      <c r="B589" s="1"/>
      <c r="C589" s="1"/>
      <c r="D589" s="1"/>
      <c r="E589" s="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>
      <c r="A590" s="1"/>
      <c r="B590" s="1"/>
      <c r="C590" s="1"/>
      <c r="D590" s="1"/>
      <c r="E590" s="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>
      <c r="A591" s="1"/>
      <c r="B591" s="1"/>
      <c r="C591" s="1"/>
      <c r="D591" s="1"/>
      <c r="E591" s="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>
      <c r="A592" s="1"/>
      <c r="B592" s="1"/>
      <c r="C592" s="1"/>
      <c r="D592" s="1"/>
      <c r="E592" s="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>
      <c r="A593" s="1"/>
      <c r="B593" s="1"/>
      <c r="C593" s="1"/>
      <c r="D593" s="1"/>
      <c r="E593" s="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>
      <c r="A594" s="1"/>
      <c r="B594" s="1"/>
      <c r="C594" s="1"/>
      <c r="D594" s="1"/>
      <c r="E594" s="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>
      <c r="A595" s="1"/>
      <c r="B595" s="1"/>
      <c r="C595" s="1"/>
      <c r="D595" s="1"/>
      <c r="E595" s="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>
      <c r="A596" s="1"/>
      <c r="B596" s="1"/>
      <c r="C596" s="1"/>
      <c r="D596" s="1"/>
      <c r="E596" s="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>
      <c r="A597" s="1"/>
      <c r="B597" s="1"/>
      <c r="C597" s="1"/>
      <c r="D597" s="1"/>
      <c r="E597" s="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>
      <c r="A598" s="1"/>
      <c r="B598" s="1"/>
      <c r="C598" s="1"/>
      <c r="D598" s="1"/>
      <c r="E598" s="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>
      <c r="A599" s="1"/>
      <c r="B599" s="1"/>
      <c r="C599" s="1"/>
      <c r="D599" s="1"/>
      <c r="E599" s="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>
      <c r="A600" s="1"/>
      <c r="B600" s="1"/>
      <c r="C600" s="1"/>
      <c r="D600" s="1"/>
      <c r="E600" s="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>
      <c r="A601" s="1"/>
      <c r="B601" s="1"/>
      <c r="C601" s="1"/>
      <c r="D601" s="1"/>
      <c r="E601" s="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>
      <c r="A602" s="1"/>
      <c r="B602" s="1"/>
      <c r="C602" s="1"/>
      <c r="D602" s="1"/>
      <c r="E602" s="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>
      <c r="A603" s="1"/>
      <c r="B603" s="1"/>
      <c r="C603" s="1"/>
      <c r="D603" s="1"/>
      <c r="E603" s="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>
      <c r="A604" s="1"/>
      <c r="B604" s="1"/>
      <c r="C604" s="1"/>
      <c r="D604" s="1"/>
      <c r="E604" s="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>
      <c r="A605" s="1"/>
      <c r="B605" s="1"/>
      <c r="C605" s="1"/>
      <c r="D605" s="1"/>
      <c r="E605" s="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>
      <c r="A606" s="1"/>
      <c r="B606" s="1"/>
      <c r="C606" s="1"/>
      <c r="D606" s="1"/>
      <c r="E606" s="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>
      <c r="A607" s="1"/>
      <c r="B607" s="1"/>
      <c r="C607" s="1"/>
      <c r="D607" s="1"/>
      <c r="E607" s="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>
      <c r="A608" s="1"/>
      <c r="B608" s="1"/>
      <c r="C608" s="1"/>
      <c r="D608" s="1"/>
      <c r="E608" s="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>
      <c r="A609" s="1"/>
      <c r="B609" s="1"/>
      <c r="C609" s="1"/>
      <c r="D609" s="1"/>
      <c r="E609" s="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>
      <c r="A610" s="1"/>
      <c r="B610" s="1"/>
      <c r="C610" s="1"/>
      <c r="D610" s="1"/>
      <c r="E610" s="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>
      <c r="A611" s="1"/>
      <c r="B611" s="1"/>
      <c r="C611" s="1"/>
      <c r="D611" s="1"/>
      <c r="E611" s="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>
      <c r="A612" s="1"/>
      <c r="B612" s="1"/>
      <c r="C612" s="1"/>
      <c r="D612" s="1"/>
      <c r="E612" s="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>
      <c r="A613" s="1"/>
      <c r="B613" s="1"/>
      <c r="C613" s="1"/>
      <c r="D613" s="1"/>
      <c r="E613" s="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>
      <c r="A614" s="1"/>
      <c r="B614" s="1"/>
      <c r="C614" s="1"/>
      <c r="D614" s="1"/>
      <c r="E614" s="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>
      <c r="A615" s="1"/>
      <c r="B615" s="1"/>
      <c r="C615" s="1"/>
      <c r="D615" s="1"/>
      <c r="E615" s="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>
      <c r="A616" s="1"/>
      <c r="B616" s="1"/>
      <c r="C616" s="1"/>
      <c r="D616" s="1"/>
      <c r="E616" s="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>
      <c r="A617" s="1"/>
      <c r="B617" s="1"/>
      <c r="C617" s="1"/>
      <c r="D617" s="1"/>
      <c r="E617" s="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>
      <c r="A618" s="1"/>
      <c r="B618" s="1"/>
      <c r="C618" s="1"/>
      <c r="D618" s="1"/>
      <c r="E618" s="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>
      <c r="A619" s="1"/>
      <c r="B619" s="1"/>
      <c r="C619" s="1"/>
      <c r="D619" s="1"/>
      <c r="E619" s="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>
      <c r="A620" s="1"/>
      <c r="B620" s="1"/>
      <c r="C620" s="1"/>
      <c r="D620" s="1"/>
      <c r="E620" s="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>
      <c r="A621" s="1"/>
      <c r="B621" s="1"/>
      <c r="C621" s="1"/>
      <c r="D621" s="1"/>
      <c r="E621" s="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>
      <c r="A622" s="1"/>
      <c r="B622" s="1"/>
      <c r="C622" s="1"/>
      <c r="D622" s="1"/>
      <c r="E622" s="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>
      <c r="A623" s="1"/>
      <c r="B623" s="1"/>
      <c r="C623" s="1"/>
      <c r="D623" s="1"/>
      <c r="E623" s="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>
      <c r="A624" s="1"/>
      <c r="B624" s="1"/>
      <c r="C624" s="1"/>
      <c r="D624" s="1"/>
      <c r="E624" s="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>
      <c r="A625" s="1"/>
      <c r="B625" s="1"/>
      <c r="C625" s="1"/>
      <c r="D625" s="1"/>
      <c r="E625" s="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>
      <c r="A626" s="1"/>
      <c r="B626" s="1"/>
      <c r="C626" s="1"/>
      <c r="D626" s="1"/>
      <c r="E626" s="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>
      <c r="A627" s="1"/>
      <c r="B627" s="1"/>
      <c r="C627" s="1"/>
      <c r="D627" s="1"/>
      <c r="E627" s="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>
      <c r="A628" s="1"/>
      <c r="B628" s="1"/>
      <c r="C628" s="1"/>
      <c r="D628" s="1"/>
      <c r="E628" s="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>
      <c r="A629" s="1"/>
      <c r="B629" s="1"/>
      <c r="C629" s="1"/>
      <c r="D629" s="1"/>
      <c r="E629" s="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>
      <c r="A630" s="1"/>
      <c r="B630" s="1"/>
      <c r="C630" s="1"/>
      <c r="D630" s="1"/>
      <c r="E630" s="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>
      <c r="A631" s="1"/>
      <c r="B631" s="1"/>
      <c r="C631" s="1"/>
      <c r="D631" s="1"/>
      <c r="E631" s="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>
      <c r="A632" s="1"/>
      <c r="B632" s="1"/>
      <c r="C632" s="1"/>
      <c r="D632" s="1"/>
      <c r="E632" s="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>
      <c r="A633" s="1"/>
      <c r="B633" s="1"/>
      <c r="C633" s="1"/>
      <c r="D633" s="1"/>
      <c r="E633" s="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>
      <c r="A634" s="1"/>
      <c r="B634" s="1"/>
      <c r="C634" s="1"/>
      <c r="D634" s="1"/>
      <c r="E634" s="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>
      <c r="A635" s="1"/>
      <c r="B635" s="1"/>
      <c r="C635" s="1"/>
      <c r="D635" s="1"/>
      <c r="E635" s="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>
      <c r="A636" s="1"/>
      <c r="B636" s="1"/>
      <c r="C636" s="1"/>
      <c r="D636" s="1"/>
      <c r="E636" s="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>
      <c r="A637" s="1"/>
      <c r="B637" s="1"/>
      <c r="C637" s="1"/>
      <c r="D637" s="1"/>
      <c r="E637" s="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>
      <c r="A638" s="1"/>
      <c r="B638" s="1"/>
      <c r="C638" s="1"/>
      <c r="D638" s="1"/>
      <c r="E638" s="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>
      <c r="A639" s="1"/>
      <c r="B639" s="1"/>
      <c r="C639" s="1"/>
      <c r="D639" s="1"/>
      <c r="E639" s="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>
      <c r="A640" s="1"/>
      <c r="B640" s="1"/>
      <c r="C640" s="1"/>
      <c r="D640" s="1"/>
      <c r="E640" s="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>
      <c r="A641" s="1"/>
      <c r="B641" s="1"/>
      <c r="C641" s="1"/>
      <c r="D641" s="1"/>
      <c r="E641" s="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>
      <c r="A642" s="1"/>
      <c r="B642" s="1"/>
      <c r="C642" s="1"/>
      <c r="D642" s="1"/>
      <c r="E642" s="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>
      <c r="A643" s="1"/>
      <c r="B643" s="1"/>
      <c r="C643" s="1"/>
      <c r="D643" s="1"/>
      <c r="E643" s="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>
      <c r="A644" s="1"/>
      <c r="B644" s="1"/>
      <c r="C644" s="1"/>
      <c r="D644" s="1"/>
      <c r="E644" s="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>
      <c r="A645" s="1"/>
      <c r="B645" s="1"/>
      <c r="C645" s="1"/>
      <c r="D645" s="1"/>
      <c r="E645" s="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>
      <c r="A646" s="1"/>
      <c r="B646" s="1"/>
      <c r="C646" s="1"/>
      <c r="D646" s="1"/>
      <c r="E646" s="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>
      <c r="A647" s="1"/>
      <c r="B647" s="1"/>
      <c r="C647" s="1"/>
      <c r="D647" s="1"/>
      <c r="E647" s="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>
      <c r="A648" s="1"/>
      <c r="B648" s="1"/>
      <c r="C648" s="1"/>
      <c r="D648" s="1"/>
      <c r="E648" s="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>
      <c r="A649" s="1"/>
      <c r="B649" s="1"/>
      <c r="C649" s="1"/>
      <c r="D649" s="1"/>
      <c r="E649" s="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>
      <c r="A650" s="1"/>
      <c r="B650" s="1"/>
      <c r="C650" s="1"/>
      <c r="D650" s="1"/>
      <c r="E650" s="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>
      <c r="A651" s="1"/>
      <c r="B651" s="1"/>
      <c r="C651" s="1"/>
      <c r="D651" s="1"/>
      <c r="E651" s="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>
      <c r="A652" s="1"/>
      <c r="B652" s="1"/>
      <c r="C652" s="1"/>
      <c r="D652" s="1"/>
      <c r="E652" s="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>
      <c r="A653" s="1"/>
      <c r="B653" s="1"/>
      <c r="C653" s="1"/>
      <c r="D653" s="1"/>
      <c r="E653" s="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>
      <c r="A654" s="1"/>
      <c r="B654" s="1"/>
      <c r="C654" s="1"/>
      <c r="D654" s="1"/>
      <c r="E654" s="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>
      <c r="A655" s="1"/>
      <c r="B655" s="1"/>
      <c r="C655" s="1"/>
      <c r="D655" s="1"/>
      <c r="E655" s="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>
      <c r="A656" s="1"/>
      <c r="B656" s="1"/>
      <c r="C656" s="1"/>
      <c r="D656" s="1"/>
      <c r="E656" s="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>
      <c r="A657" s="1"/>
      <c r="B657" s="1"/>
      <c r="C657" s="1"/>
      <c r="D657" s="1"/>
      <c r="E657" s="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>
      <c r="A658" s="1"/>
      <c r="B658" s="1"/>
      <c r="C658" s="1"/>
      <c r="D658" s="1"/>
      <c r="E658" s="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>
      <c r="A659" s="1"/>
      <c r="B659" s="1"/>
      <c r="C659" s="1"/>
      <c r="D659" s="1"/>
      <c r="E659" s="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>
      <c r="A660" s="1"/>
      <c r="B660" s="1"/>
      <c r="C660" s="1"/>
      <c r="D660" s="1"/>
      <c r="E660" s="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>
      <c r="A661" s="1"/>
      <c r="B661" s="1"/>
      <c r="C661" s="1"/>
      <c r="D661" s="1"/>
      <c r="E661" s="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>
      <c r="A662" s="1"/>
      <c r="B662" s="1"/>
      <c r="C662" s="1"/>
      <c r="D662" s="1"/>
      <c r="E662" s="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>
      <c r="A663" s="1"/>
      <c r="B663" s="1"/>
      <c r="C663" s="1"/>
      <c r="D663" s="1"/>
      <c r="E663" s="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>
      <c r="A664" s="1"/>
      <c r="B664" s="1"/>
      <c r="C664" s="1"/>
      <c r="D664" s="1"/>
      <c r="E664" s="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>
      <c r="A665" s="1"/>
      <c r="B665" s="1"/>
      <c r="C665" s="1"/>
      <c r="D665" s="1"/>
      <c r="E665" s="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>
      <c r="A666" s="1"/>
      <c r="B666" s="1"/>
      <c r="C666" s="1"/>
      <c r="D666" s="1"/>
      <c r="E666" s="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>
      <c r="A667" s="1"/>
      <c r="B667" s="1"/>
      <c r="C667" s="1"/>
      <c r="D667" s="1"/>
      <c r="E667" s="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>
      <c r="A668" s="1"/>
      <c r="B668" s="1"/>
      <c r="C668" s="1"/>
      <c r="D668" s="1"/>
      <c r="E668" s="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>
      <c r="A669" s="1"/>
      <c r="B669" s="1"/>
      <c r="C669" s="1"/>
      <c r="D669" s="1"/>
      <c r="E669" s="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>
      <c r="A670" s="1"/>
      <c r="B670" s="1"/>
      <c r="C670" s="1"/>
      <c r="D670" s="1"/>
      <c r="E670" s="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>
      <c r="A671" s="1"/>
      <c r="B671" s="1"/>
      <c r="C671" s="1"/>
      <c r="D671" s="1"/>
      <c r="E671" s="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>
      <c r="A672" s="1"/>
      <c r="B672" s="1"/>
      <c r="C672" s="1"/>
      <c r="D672" s="1"/>
      <c r="E672" s="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>
      <c r="A673" s="1"/>
      <c r="B673" s="1"/>
      <c r="C673" s="1"/>
      <c r="D673" s="1"/>
      <c r="E673" s="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>
      <c r="A674" s="1"/>
      <c r="B674" s="1"/>
      <c r="C674" s="1"/>
      <c r="D674" s="1"/>
      <c r="E674" s="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>
      <c r="A675" s="1"/>
      <c r="B675" s="1"/>
      <c r="C675" s="1"/>
      <c r="D675" s="1"/>
      <c r="E675" s="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>
      <c r="A676" s="1"/>
      <c r="B676" s="1"/>
      <c r="C676" s="1"/>
      <c r="D676" s="1"/>
      <c r="E676" s="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>
      <c r="A677" s="1"/>
      <c r="B677" s="1"/>
      <c r="C677" s="1"/>
      <c r="D677" s="1"/>
      <c r="E677" s="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>
      <c r="A678" s="1"/>
      <c r="B678" s="1"/>
      <c r="C678" s="1"/>
      <c r="D678" s="1"/>
      <c r="E678" s="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>
      <c r="A679" s="1"/>
      <c r="B679" s="1"/>
      <c r="C679" s="1"/>
      <c r="D679" s="1"/>
      <c r="E679" s="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>
      <c r="A680" s="1"/>
      <c r="B680" s="1"/>
      <c r="C680" s="1"/>
      <c r="D680" s="1"/>
      <c r="E680" s="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>
      <c r="A681" s="1"/>
      <c r="B681" s="1"/>
      <c r="C681" s="1"/>
      <c r="D681" s="1"/>
      <c r="E681" s="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>
      <c r="A682" s="1"/>
      <c r="B682" s="1"/>
      <c r="C682" s="1"/>
      <c r="D682" s="1"/>
      <c r="E682" s="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>
      <c r="A683" s="1"/>
      <c r="B683" s="1"/>
      <c r="C683" s="1"/>
      <c r="D683" s="1"/>
      <c r="E683" s="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>
      <c r="A684" s="1"/>
      <c r="B684" s="1"/>
      <c r="C684" s="1"/>
      <c r="D684" s="1"/>
      <c r="E684" s="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>
      <c r="A685" s="1"/>
      <c r="B685" s="1"/>
      <c r="C685" s="1"/>
      <c r="D685" s="1"/>
      <c r="E685" s="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>
      <c r="A686" s="1"/>
      <c r="B686" s="1"/>
      <c r="C686" s="1"/>
      <c r="D686" s="1"/>
      <c r="E686" s="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>
      <c r="A687" s="1"/>
      <c r="B687" s="1"/>
      <c r="C687" s="1"/>
      <c r="D687" s="1"/>
      <c r="E687" s="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>
      <c r="A688" s="1"/>
      <c r="B688" s="1"/>
      <c r="C688" s="1"/>
      <c r="D688" s="1"/>
      <c r="E688" s="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>
      <c r="A689" s="1"/>
      <c r="B689" s="1"/>
      <c r="C689" s="1"/>
      <c r="D689" s="1"/>
      <c r="E689" s="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>
      <c r="A690" s="1"/>
      <c r="B690" s="1"/>
      <c r="C690" s="1"/>
      <c r="D690" s="1"/>
      <c r="E690" s="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>
      <c r="A691" s="1"/>
      <c r="B691" s="1"/>
      <c r="C691" s="1"/>
      <c r="D691" s="1"/>
      <c r="E691" s="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>
      <c r="A692" s="1"/>
      <c r="B692" s="1"/>
      <c r="C692" s="1"/>
      <c r="D692" s="1"/>
      <c r="E692" s="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>
      <c r="A693" s="1"/>
      <c r="B693" s="1"/>
      <c r="C693" s="1"/>
      <c r="D693" s="1"/>
      <c r="E693" s="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>
      <c r="A694" s="1"/>
      <c r="B694" s="1"/>
      <c r="C694" s="1"/>
      <c r="D694" s="1"/>
      <c r="E694" s="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>
      <c r="A695" s="1"/>
      <c r="B695" s="1"/>
      <c r="C695" s="1"/>
      <c r="D695" s="1"/>
      <c r="E695" s="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>
      <c r="A696" s="1"/>
      <c r="B696" s="1"/>
      <c r="C696" s="1"/>
      <c r="D696" s="1"/>
      <c r="E696" s="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>
      <c r="A697" s="1"/>
      <c r="B697" s="1"/>
      <c r="C697" s="1"/>
      <c r="D697" s="1"/>
      <c r="E697" s="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>
      <c r="A698" s="1"/>
      <c r="B698" s="1"/>
      <c r="C698" s="1"/>
      <c r="D698" s="1"/>
      <c r="E698" s="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>
      <c r="A699" s="1"/>
      <c r="B699" s="1"/>
      <c r="C699" s="1"/>
      <c r="D699" s="1"/>
      <c r="E699" s="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>
      <c r="A700" s="1"/>
      <c r="B700" s="1"/>
      <c r="C700" s="1"/>
      <c r="D700" s="1"/>
      <c r="E700" s="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>
      <c r="A701" s="1"/>
      <c r="B701" s="1"/>
      <c r="C701" s="1"/>
      <c r="D701" s="1"/>
      <c r="E701" s="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>
      <c r="A702" s="1"/>
      <c r="B702" s="1"/>
      <c r="C702" s="1"/>
      <c r="D702" s="1"/>
      <c r="E702" s="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>
      <c r="A703" s="1"/>
      <c r="B703" s="1"/>
      <c r="C703" s="1"/>
      <c r="D703" s="1"/>
      <c r="E703" s="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>
      <c r="A704" s="1"/>
      <c r="B704" s="1"/>
      <c r="C704" s="1"/>
      <c r="D704" s="1"/>
      <c r="E704" s="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>
      <c r="A705" s="1"/>
      <c r="B705" s="1"/>
      <c r="C705" s="1"/>
      <c r="D705" s="1"/>
      <c r="E705" s="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>
      <c r="A706" s="1"/>
      <c r="B706" s="1"/>
      <c r="C706" s="1"/>
      <c r="D706" s="1"/>
      <c r="E706" s="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>
      <c r="A707" s="1"/>
      <c r="B707" s="1"/>
      <c r="C707" s="1"/>
      <c r="D707" s="1"/>
      <c r="E707" s="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>
      <c r="A708" s="1"/>
      <c r="B708" s="1"/>
      <c r="C708" s="1"/>
      <c r="D708" s="1"/>
      <c r="E708" s="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>
      <c r="A709" s="1"/>
      <c r="B709" s="1"/>
      <c r="C709" s="1"/>
      <c r="D709" s="1"/>
      <c r="E709" s="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>
      <c r="A710" s="1"/>
      <c r="B710" s="1"/>
      <c r="C710" s="1"/>
      <c r="D710" s="1"/>
      <c r="E710" s="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>
      <c r="A711" s="1"/>
      <c r="B711" s="1"/>
      <c r="C711" s="1"/>
      <c r="D711" s="1"/>
      <c r="E711" s="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>
      <c r="A712" s="1"/>
      <c r="B712" s="1"/>
      <c r="C712" s="1"/>
      <c r="D712" s="1"/>
      <c r="E712" s="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>
      <c r="A713" s="1"/>
      <c r="B713" s="1"/>
      <c r="C713" s="1"/>
      <c r="D713" s="1"/>
      <c r="E713" s="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>
      <c r="A714" s="1"/>
      <c r="B714" s="1"/>
      <c r="C714" s="1"/>
      <c r="D714" s="1"/>
      <c r="E714" s="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>
      <c r="A715" s="1"/>
      <c r="B715" s="1"/>
      <c r="C715" s="1"/>
      <c r="D715" s="1"/>
      <c r="E715" s="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>
      <c r="A716" s="1"/>
      <c r="B716" s="1"/>
      <c r="C716" s="1"/>
      <c r="D716" s="1"/>
      <c r="E716" s="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>
      <c r="A717" s="1"/>
      <c r="B717" s="1"/>
      <c r="C717" s="1"/>
      <c r="D717" s="1"/>
      <c r="E717" s="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>
      <c r="A718" s="1"/>
      <c r="B718" s="1"/>
      <c r="C718" s="1"/>
      <c r="D718" s="1"/>
      <c r="E718" s="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>
      <c r="A719" s="1"/>
      <c r="B719" s="1"/>
      <c r="C719" s="1"/>
      <c r="D719" s="1"/>
      <c r="E719" s="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>
      <c r="A720" s="1"/>
      <c r="B720" s="1"/>
      <c r="C720" s="1"/>
      <c r="D720" s="1"/>
      <c r="E720" s="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>
      <c r="A721" s="1"/>
      <c r="B721" s="1"/>
      <c r="C721" s="1"/>
      <c r="D721" s="1"/>
      <c r="E721" s="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>
      <c r="A722" s="1"/>
      <c r="B722" s="1"/>
      <c r="C722" s="1"/>
      <c r="D722" s="1"/>
      <c r="E722" s="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>
      <c r="A723" s="1"/>
      <c r="B723" s="1"/>
      <c r="C723" s="1"/>
      <c r="D723" s="1"/>
      <c r="E723" s="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>
      <c r="A724" s="1"/>
      <c r="B724" s="1"/>
      <c r="C724" s="1"/>
      <c r="D724" s="1"/>
      <c r="E724" s="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>
      <c r="A725" s="1"/>
      <c r="B725" s="1"/>
      <c r="C725" s="1"/>
      <c r="D725" s="1"/>
      <c r="E725" s="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>
      <c r="A726" s="1"/>
      <c r="B726" s="1"/>
      <c r="C726" s="1"/>
      <c r="D726" s="1"/>
      <c r="E726" s="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>
      <c r="A727" s="1"/>
      <c r="B727" s="1"/>
      <c r="C727" s="1"/>
      <c r="D727" s="1"/>
      <c r="E727" s="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>
      <c r="A728" s="1"/>
      <c r="B728" s="1"/>
      <c r="C728" s="1"/>
      <c r="D728" s="1"/>
      <c r="E728" s="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>
      <c r="A729" s="1"/>
      <c r="B729" s="1"/>
      <c r="C729" s="1"/>
      <c r="D729" s="1"/>
      <c r="E729" s="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>
      <c r="A730" s="1"/>
      <c r="B730" s="1"/>
      <c r="C730" s="1"/>
      <c r="D730" s="1"/>
      <c r="E730" s="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>
      <c r="A731" s="1"/>
      <c r="B731" s="1"/>
      <c r="C731" s="1"/>
      <c r="D731" s="1"/>
      <c r="E731" s="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>
      <c r="A732" s="1"/>
      <c r="B732" s="1"/>
      <c r="C732" s="1"/>
      <c r="D732" s="1"/>
      <c r="E732" s="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>
      <c r="A733" s="1"/>
      <c r="B733" s="1"/>
      <c r="C733" s="1"/>
      <c r="D733" s="1"/>
      <c r="E733" s="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>
      <c r="A734" s="1"/>
      <c r="B734" s="1"/>
      <c r="C734" s="1"/>
      <c r="D734" s="1"/>
      <c r="E734" s="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>
      <c r="A735" s="1"/>
      <c r="B735" s="1"/>
      <c r="C735" s="1"/>
      <c r="D735" s="1"/>
      <c r="E735" s="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>
      <c r="A736" s="1"/>
      <c r="B736" s="1"/>
      <c r="C736" s="1"/>
      <c r="D736" s="1"/>
      <c r="E736" s="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>
      <c r="A737" s="1"/>
      <c r="B737" s="1"/>
      <c r="C737" s="1"/>
      <c r="D737" s="1"/>
      <c r="E737" s="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>
      <c r="A738" s="1"/>
      <c r="B738" s="1"/>
      <c r="C738" s="1"/>
      <c r="D738" s="1"/>
      <c r="E738" s="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>
      <c r="A739" s="1"/>
      <c r="B739" s="1"/>
      <c r="C739" s="1"/>
      <c r="D739" s="1"/>
      <c r="E739" s="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>
      <c r="A740" s="1"/>
      <c r="B740" s="1"/>
      <c r="C740" s="1"/>
      <c r="D740" s="1"/>
      <c r="E740" s="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>
      <c r="A741" s="1"/>
      <c r="B741" s="1"/>
      <c r="C741" s="1"/>
      <c r="D741" s="1"/>
      <c r="E741" s="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>
      <c r="A742" s="1"/>
      <c r="B742" s="1"/>
      <c r="C742" s="1"/>
      <c r="D742" s="1"/>
      <c r="E742" s="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>
      <c r="A743" s="1"/>
      <c r="B743" s="1"/>
      <c r="C743" s="1"/>
      <c r="D743" s="1"/>
      <c r="E743" s="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>
      <c r="A744" s="1"/>
      <c r="B744" s="1"/>
      <c r="C744" s="1"/>
      <c r="D744" s="1"/>
      <c r="E744" s="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>
      <c r="A745" s="1"/>
      <c r="B745" s="1"/>
      <c r="C745" s="1"/>
      <c r="D745" s="1"/>
      <c r="E745" s="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>
      <c r="A746" s="1"/>
      <c r="B746" s="1"/>
      <c r="C746" s="1"/>
      <c r="D746" s="1"/>
      <c r="E746" s="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>
      <c r="A747" s="1"/>
      <c r="B747" s="1"/>
      <c r="C747" s="1"/>
      <c r="D747" s="1"/>
      <c r="E747" s="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>
      <c r="A748" s="1"/>
      <c r="B748" s="1"/>
      <c r="C748" s="1"/>
      <c r="D748" s="1"/>
      <c r="E748" s="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>
      <c r="A749" s="1"/>
      <c r="B749" s="1"/>
      <c r="C749" s="1"/>
      <c r="D749" s="1"/>
      <c r="E749" s="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>
      <c r="A750" s="1"/>
      <c r="B750" s="1"/>
      <c r="C750" s="1"/>
      <c r="D750" s="1"/>
      <c r="E750" s="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>
      <c r="A751" s="1"/>
      <c r="B751" s="1"/>
      <c r="C751" s="1"/>
      <c r="D751" s="1"/>
      <c r="E751" s="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>
      <c r="A752" s="1"/>
      <c r="B752" s="1"/>
      <c r="C752" s="1"/>
      <c r="D752" s="1"/>
      <c r="E752" s="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>
      <c r="A753" s="1"/>
      <c r="B753" s="1"/>
      <c r="C753" s="1"/>
      <c r="D753" s="1"/>
      <c r="E753" s="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>
      <c r="A754" s="1"/>
      <c r="B754" s="1"/>
      <c r="C754" s="1"/>
      <c r="D754" s="1"/>
      <c r="E754" s="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>
      <c r="A755" s="1"/>
      <c r="B755" s="1"/>
      <c r="C755" s="1"/>
      <c r="D755" s="1"/>
      <c r="E755" s="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>
      <c r="A756" s="1"/>
      <c r="B756" s="1"/>
      <c r="C756" s="1"/>
      <c r="D756" s="1"/>
      <c r="E756" s="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>
      <c r="A757" s="1"/>
      <c r="B757" s="1"/>
      <c r="C757" s="1"/>
      <c r="D757" s="1"/>
      <c r="E757" s="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>
      <c r="A758" s="1"/>
      <c r="B758" s="1"/>
      <c r="C758" s="1"/>
      <c r="D758" s="1"/>
      <c r="E758" s="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>
      <c r="A759" s="1"/>
      <c r="B759" s="1"/>
      <c r="C759" s="1"/>
      <c r="D759" s="1"/>
      <c r="E759" s="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>
      <c r="A760" s="1"/>
      <c r="B760" s="1"/>
      <c r="C760" s="1"/>
      <c r="D760" s="1"/>
      <c r="E760" s="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>
      <c r="A761" s="1"/>
      <c r="B761" s="1"/>
      <c r="C761" s="1"/>
      <c r="D761" s="1"/>
      <c r="E761" s="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>
      <c r="A762" s="1"/>
      <c r="B762" s="1"/>
      <c r="C762" s="1"/>
      <c r="D762" s="1"/>
      <c r="E762" s="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>
      <c r="A763" s="1"/>
      <c r="B763" s="1"/>
      <c r="C763" s="1"/>
      <c r="D763" s="1"/>
      <c r="E763" s="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>
      <c r="A764" s="1"/>
      <c r="B764" s="1"/>
      <c r="C764" s="1"/>
      <c r="D764" s="1"/>
      <c r="E764" s="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>
      <c r="A765" s="1"/>
      <c r="B765" s="1"/>
      <c r="C765" s="1"/>
      <c r="D765" s="1"/>
      <c r="E765" s="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>
      <c r="A766" s="1"/>
      <c r="B766" s="1"/>
      <c r="C766" s="1"/>
      <c r="D766" s="1"/>
      <c r="E766" s="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>
      <c r="A767" s="1"/>
      <c r="B767" s="1"/>
      <c r="C767" s="1"/>
      <c r="D767" s="1"/>
      <c r="E767" s="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>
      <c r="A768" s="1"/>
      <c r="B768" s="1"/>
      <c r="C768" s="1"/>
      <c r="D768" s="1"/>
      <c r="E768" s="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>
      <c r="A769" s="1"/>
      <c r="B769" s="1"/>
      <c r="C769" s="1"/>
      <c r="D769" s="1"/>
      <c r="E769" s="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>
      <c r="A770" s="1"/>
      <c r="B770" s="1"/>
      <c r="C770" s="1"/>
      <c r="D770" s="1"/>
      <c r="E770" s="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>
      <c r="A771" s="1"/>
      <c r="B771" s="1"/>
      <c r="C771" s="1"/>
      <c r="D771" s="1"/>
      <c r="E771" s="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>
      <c r="A772" s="1"/>
      <c r="B772" s="1"/>
      <c r="C772" s="1"/>
      <c r="D772" s="1"/>
      <c r="E772" s="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>
      <c r="A773" s="1"/>
      <c r="B773" s="1"/>
      <c r="C773" s="1"/>
      <c r="D773" s="1"/>
      <c r="E773" s="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>
      <c r="A774" s="1"/>
      <c r="B774" s="1"/>
      <c r="C774" s="1"/>
      <c r="D774" s="1"/>
      <c r="E774" s="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>
      <c r="A775" s="1"/>
      <c r="B775" s="1"/>
      <c r="C775" s="1"/>
      <c r="D775" s="1"/>
      <c r="E775" s="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>
      <c r="A776" s="1"/>
      <c r="B776" s="1"/>
      <c r="C776" s="1"/>
      <c r="D776" s="1"/>
      <c r="E776" s="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>
      <c r="A777" s="1"/>
      <c r="B777" s="1"/>
      <c r="C777" s="1"/>
      <c r="D777" s="1"/>
      <c r="E777" s="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>
      <c r="A778" s="1"/>
      <c r="B778" s="1"/>
      <c r="C778" s="1"/>
      <c r="D778" s="1"/>
      <c r="E778" s="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>
      <c r="A779" s="1"/>
      <c r="B779" s="1"/>
      <c r="C779" s="1"/>
      <c r="D779" s="1"/>
      <c r="E779" s="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>
      <c r="A780" s="1"/>
      <c r="B780" s="1"/>
      <c r="C780" s="1"/>
      <c r="D780" s="1"/>
      <c r="E780" s="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>
      <c r="A781" s="1"/>
      <c r="B781" s="1"/>
      <c r="C781" s="1"/>
      <c r="D781" s="1"/>
      <c r="E781" s="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>
      <c r="A782" s="1"/>
      <c r="B782" s="1"/>
      <c r="C782" s="1"/>
      <c r="D782" s="1"/>
      <c r="E782" s="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>
      <c r="A783" s="1"/>
      <c r="B783" s="1"/>
      <c r="C783" s="1"/>
      <c r="D783" s="1"/>
      <c r="E783" s="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>
      <c r="A784" s="1"/>
      <c r="B784" s="1"/>
      <c r="C784" s="1"/>
      <c r="D784" s="1"/>
      <c r="E784" s="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>
      <c r="A785" s="1"/>
      <c r="B785" s="1"/>
      <c r="C785" s="1"/>
      <c r="D785" s="1"/>
      <c r="E785" s="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>
      <c r="A786" s="1"/>
      <c r="B786" s="1"/>
      <c r="C786" s="1"/>
      <c r="D786" s="1"/>
      <c r="E786" s="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>
      <c r="A787" s="1"/>
      <c r="B787" s="1"/>
      <c r="C787" s="1"/>
      <c r="D787" s="1"/>
      <c r="E787" s="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>
      <c r="A788" s="1"/>
      <c r="B788" s="1"/>
      <c r="C788" s="1"/>
      <c r="D788" s="1"/>
      <c r="E788" s="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>
      <c r="A789" s="1"/>
      <c r="B789" s="1"/>
      <c r="C789" s="1"/>
      <c r="D789" s="1"/>
      <c r="E789" s="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>
      <c r="A790" s="1"/>
      <c r="B790" s="1"/>
      <c r="C790" s="1"/>
      <c r="D790" s="1"/>
      <c r="E790" s="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>
      <c r="A791" s="1"/>
      <c r="B791" s="1"/>
      <c r="C791" s="1"/>
      <c r="D791" s="1"/>
      <c r="E791" s="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>
      <c r="A792" s="1"/>
      <c r="B792" s="1"/>
      <c r="C792" s="1"/>
      <c r="D792" s="1"/>
      <c r="E792" s="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>
      <c r="A793" s="1"/>
      <c r="B793" s="1"/>
      <c r="C793" s="1"/>
      <c r="D793" s="1"/>
      <c r="E793" s="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>
      <c r="A794" s="1"/>
      <c r="B794" s="1"/>
      <c r="C794" s="1"/>
      <c r="D794" s="1"/>
      <c r="E794" s="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>
      <c r="A795" s="1"/>
      <c r="B795" s="1"/>
      <c r="C795" s="1"/>
      <c r="D795" s="1"/>
      <c r="E795" s="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>
      <c r="A796" s="1"/>
      <c r="B796" s="1"/>
      <c r="C796" s="1"/>
      <c r="D796" s="1"/>
      <c r="E796" s="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>
      <c r="A797" s="1"/>
      <c r="B797" s="1"/>
      <c r="C797" s="1"/>
      <c r="D797" s="1"/>
      <c r="E797" s="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>
      <c r="A798" s="1"/>
      <c r="B798" s="1"/>
      <c r="C798" s="1"/>
      <c r="D798" s="1"/>
      <c r="E798" s="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>
      <c r="A799" s="1"/>
      <c r="B799" s="1"/>
      <c r="C799" s="1"/>
      <c r="D799" s="1"/>
      <c r="E799" s="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>
      <c r="A800" s="1"/>
      <c r="B800" s="1"/>
      <c r="C800" s="1"/>
      <c r="D800" s="1"/>
      <c r="E800" s="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>
      <c r="A801" s="1"/>
      <c r="B801" s="1"/>
      <c r="C801" s="1"/>
      <c r="D801" s="1"/>
      <c r="E801" s="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>
      <c r="A802" s="1"/>
      <c r="B802" s="1"/>
      <c r="C802" s="1"/>
      <c r="D802" s="1"/>
      <c r="E802" s="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>
      <c r="A803" s="1"/>
      <c r="B803" s="1"/>
      <c r="C803" s="1"/>
      <c r="D803" s="1"/>
      <c r="E803" s="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>
      <c r="A804" s="1"/>
      <c r="B804" s="1"/>
      <c r="C804" s="1"/>
      <c r="D804" s="1"/>
      <c r="E804" s="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>
      <c r="A805" s="1"/>
      <c r="B805" s="1"/>
      <c r="C805" s="1"/>
      <c r="D805" s="1"/>
      <c r="E805" s="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>
      <c r="A806" s="1"/>
      <c r="B806" s="1"/>
      <c r="C806" s="1"/>
      <c r="D806" s="1"/>
      <c r="E806" s="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>
      <c r="A807" s="1"/>
      <c r="B807" s="1"/>
      <c r="C807" s="1"/>
      <c r="D807" s="1"/>
      <c r="E807" s="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>
      <c r="A808" s="1"/>
      <c r="B808" s="1"/>
      <c r="C808" s="1"/>
      <c r="D808" s="1"/>
      <c r="E808" s="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>
      <c r="A809" s="1"/>
      <c r="B809" s="1"/>
      <c r="C809" s="1"/>
      <c r="D809" s="1"/>
      <c r="E809" s="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>
      <c r="A810" s="1"/>
      <c r="B810" s="1"/>
      <c r="C810" s="1"/>
      <c r="D810" s="1"/>
      <c r="E810" s="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>
      <c r="A811" s="1"/>
      <c r="B811" s="1"/>
      <c r="C811" s="1"/>
      <c r="D811" s="1"/>
      <c r="E811" s="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>
      <c r="A812" s="1"/>
      <c r="B812" s="1"/>
      <c r="C812" s="1"/>
      <c r="D812" s="1"/>
      <c r="E812" s="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>
      <c r="A813" s="1"/>
      <c r="B813" s="1"/>
      <c r="C813" s="1"/>
      <c r="D813" s="1"/>
      <c r="E813" s="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>
      <c r="A814" s="1"/>
      <c r="B814" s="1"/>
      <c r="C814" s="1"/>
      <c r="D814" s="1"/>
      <c r="E814" s="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>
      <c r="A815" s="1"/>
      <c r="B815" s="1"/>
      <c r="C815" s="1"/>
      <c r="D815" s="1"/>
      <c r="E815" s="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>
      <c r="A816" s="1"/>
      <c r="B816" s="1"/>
      <c r="C816" s="1"/>
      <c r="D816" s="1"/>
      <c r="E816" s="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>
      <c r="A817" s="1"/>
      <c r="B817" s="1"/>
      <c r="C817" s="1"/>
      <c r="D817" s="1"/>
      <c r="E817" s="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>
      <c r="A818" s="1"/>
      <c r="B818" s="1"/>
      <c r="C818" s="1"/>
      <c r="D818" s="1"/>
      <c r="E818" s="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>
      <c r="A819" s="1"/>
      <c r="B819" s="1"/>
      <c r="C819" s="1"/>
      <c r="D819" s="1"/>
      <c r="E819" s="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>
      <c r="A820" s="1"/>
      <c r="B820" s="1"/>
      <c r="C820" s="1"/>
      <c r="D820" s="1"/>
      <c r="E820" s="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>
      <c r="A821" s="1"/>
      <c r="B821" s="1"/>
      <c r="C821" s="1"/>
      <c r="D821" s="1"/>
      <c r="E821" s="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>
      <c r="A822" s="1"/>
      <c r="B822" s="1"/>
      <c r="C822" s="1"/>
      <c r="D822" s="1"/>
      <c r="E822" s="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>
      <c r="A823" s="1"/>
      <c r="B823" s="1"/>
      <c r="C823" s="1"/>
      <c r="D823" s="1"/>
      <c r="E823" s="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>
      <c r="A824" s="1"/>
      <c r="B824" s="1"/>
      <c r="C824" s="1"/>
      <c r="D824" s="1"/>
      <c r="E824" s="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>
      <c r="A825" s="1"/>
      <c r="B825" s="1"/>
      <c r="C825" s="1"/>
      <c r="D825" s="1"/>
      <c r="E825" s="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>
      <c r="A826" s="1"/>
      <c r="B826" s="1"/>
      <c r="C826" s="1"/>
      <c r="D826" s="1"/>
      <c r="E826" s="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>
      <c r="A827" s="1"/>
      <c r="B827" s="1"/>
      <c r="C827" s="1"/>
      <c r="D827" s="1"/>
      <c r="E827" s="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>
      <c r="A828" s="1"/>
      <c r="B828" s="1"/>
      <c r="C828" s="1"/>
      <c r="D828" s="1"/>
      <c r="E828" s="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>
      <c r="A829" s="1"/>
      <c r="B829" s="1"/>
      <c r="C829" s="1"/>
      <c r="D829" s="1"/>
      <c r="E829" s="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>
      <c r="A830" s="1"/>
      <c r="B830" s="1"/>
      <c r="C830" s="1"/>
      <c r="D830" s="1"/>
      <c r="E830" s="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>
      <c r="A831" s="1"/>
      <c r="B831" s="1"/>
      <c r="C831" s="1"/>
      <c r="D831" s="1"/>
      <c r="E831" s="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>
      <c r="A832" s="1"/>
      <c r="B832" s="1"/>
      <c r="C832" s="1"/>
      <c r="D832" s="1"/>
      <c r="E832" s="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>
      <c r="A833" s="1"/>
      <c r="B833" s="1"/>
      <c r="C833" s="1"/>
      <c r="D833" s="1"/>
      <c r="E833" s="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>
      <c r="A834" s="1"/>
      <c r="B834" s="1"/>
      <c r="C834" s="1"/>
      <c r="D834" s="1"/>
      <c r="E834" s="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>
      <c r="A835" s="1"/>
      <c r="B835" s="1"/>
      <c r="C835" s="1"/>
      <c r="D835" s="1"/>
      <c r="E835" s="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>
      <c r="A836" s="1"/>
      <c r="B836" s="1"/>
      <c r="C836" s="1"/>
      <c r="D836" s="1"/>
      <c r="E836" s="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>
      <c r="A837" s="1"/>
      <c r="B837" s="1"/>
      <c r="C837" s="1"/>
      <c r="D837" s="1"/>
      <c r="E837" s="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>
      <c r="A838" s="1"/>
      <c r="B838" s="1"/>
      <c r="C838" s="1"/>
      <c r="D838" s="1"/>
      <c r="E838" s="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>
      <c r="A839" s="1"/>
      <c r="B839" s="1"/>
      <c r="C839" s="1"/>
      <c r="D839" s="1"/>
      <c r="E839" s="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>
      <c r="A840" s="1"/>
      <c r="B840" s="1"/>
      <c r="C840" s="1"/>
      <c r="D840" s="1"/>
      <c r="E840" s="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>
      <c r="A841" s="1"/>
      <c r="B841" s="1"/>
      <c r="C841" s="1"/>
      <c r="D841" s="1"/>
      <c r="E841" s="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>
      <c r="A842" s="1"/>
      <c r="B842" s="1"/>
      <c r="C842" s="1"/>
      <c r="D842" s="1"/>
      <c r="E842" s="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>
      <c r="A843" s="1"/>
      <c r="B843" s="1"/>
      <c r="C843" s="1"/>
      <c r="D843" s="1"/>
      <c r="E843" s="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>
      <c r="A844" s="1"/>
      <c r="B844" s="1"/>
      <c r="C844" s="1"/>
      <c r="D844" s="1"/>
      <c r="E844" s="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>
      <c r="A845" s="1"/>
      <c r="B845" s="1"/>
      <c r="C845" s="1"/>
      <c r="D845" s="1"/>
      <c r="E845" s="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>
      <c r="A846" s="1"/>
      <c r="B846" s="1"/>
      <c r="C846" s="1"/>
      <c r="D846" s="1"/>
      <c r="E846" s="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>
      <c r="A847" s="1"/>
      <c r="B847" s="1"/>
      <c r="C847" s="1"/>
      <c r="D847" s="1"/>
      <c r="E847" s="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>
      <c r="A848" s="1"/>
      <c r="B848" s="1"/>
      <c r="C848" s="1"/>
      <c r="D848" s="1"/>
      <c r="E848" s="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>
      <c r="A849" s="1"/>
      <c r="B849" s="1"/>
      <c r="C849" s="1"/>
      <c r="D849" s="1"/>
      <c r="E849" s="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>
      <c r="A850" s="1"/>
      <c r="B850" s="1"/>
      <c r="C850" s="1"/>
      <c r="D850" s="1"/>
      <c r="E850" s="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>
      <c r="A851" s="1"/>
      <c r="B851" s="1"/>
      <c r="C851" s="1"/>
      <c r="D851" s="1"/>
      <c r="E851" s="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>
      <c r="A852" s="1"/>
      <c r="B852" s="1"/>
      <c r="C852" s="1"/>
      <c r="D852" s="1"/>
      <c r="E852" s="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>
      <c r="A853" s="1"/>
      <c r="B853" s="1"/>
      <c r="C853" s="1"/>
      <c r="D853" s="1"/>
      <c r="E853" s="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>
      <c r="A854" s="1"/>
      <c r="B854" s="1"/>
      <c r="C854" s="1"/>
      <c r="D854" s="1"/>
      <c r="E854" s="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>
      <c r="A855" s="1"/>
      <c r="B855" s="1"/>
      <c r="C855" s="1"/>
      <c r="D855" s="1"/>
      <c r="E855" s="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>
      <c r="A856" s="1"/>
      <c r="B856" s="1"/>
      <c r="C856" s="1"/>
      <c r="D856" s="1"/>
      <c r="E856" s="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>
      <c r="A857" s="1"/>
      <c r="B857" s="1"/>
      <c r="C857" s="1"/>
      <c r="D857" s="1"/>
      <c r="E857" s="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>
      <c r="A858" s="1"/>
      <c r="B858" s="1"/>
      <c r="C858" s="1"/>
      <c r="D858" s="1"/>
      <c r="E858" s="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>
      <c r="A859" s="1"/>
      <c r="B859" s="1"/>
      <c r="C859" s="1"/>
      <c r="D859" s="1"/>
      <c r="E859" s="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>
      <c r="A860" s="1"/>
      <c r="B860" s="1"/>
      <c r="C860" s="1"/>
      <c r="D860" s="1"/>
      <c r="E860" s="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>
      <c r="A861" s="1"/>
      <c r="B861" s="1"/>
      <c r="C861" s="1"/>
      <c r="D861" s="1"/>
      <c r="E861" s="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>
      <c r="A862" s="1"/>
      <c r="B862" s="1"/>
      <c r="C862" s="1"/>
      <c r="D862" s="1"/>
      <c r="E862" s="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>
      <c r="A863" s="1"/>
      <c r="B863" s="1"/>
      <c r="C863" s="1"/>
      <c r="D863" s="1"/>
      <c r="E863" s="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>
      <c r="A864" s="1"/>
      <c r="B864" s="1"/>
      <c r="C864" s="1"/>
      <c r="D864" s="1"/>
      <c r="E864" s="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>
      <c r="A865" s="1"/>
      <c r="B865" s="1"/>
      <c r="C865" s="1"/>
      <c r="D865" s="1"/>
      <c r="E865" s="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>
      <c r="A866" s="1"/>
      <c r="B866" s="1"/>
      <c r="C866" s="1"/>
      <c r="D866" s="1"/>
      <c r="E866" s="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>
      <c r="A867" s="1"/>
      <c r="B867" s="1"/>
      <c r="C867" s="1"/>
      <c r="D867" s="1"/>
      <c r="E867" s="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>
      <c r="A868" s="1"/>
      <c r="B868" s="1"/>
      <c r="C868" s="1"/>
      <c r="D868" s="1"/>
      <c r="E868" s="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>
      <c r="A869" s="1"/>
      <c r="B869" s="1"/>
      <c r="C869" s="1"/>
      <c r="D869" s="1"/>
      <c r="E869" s="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>
      <c r="A870" s="1"/>
      <c r="B870" s="1"/>
      <c r="C870" s="1"/>
      <c r="D870" s="1"/>
      <c r="E870" s="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>
      <c r="A871" s="1"/>
      <c r="B871" s="1"/>
      <c r="C871" s="1"/>
      <c r="D871" s="1"/>
      <c r="E871" s="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>
      <c r="A872" s="1"/>
      <c r="B872" s="1"/>
      <c r="C872" s="1"/>
      <c r="D872" s="1"/>
      <c r="E872" s="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>
      <c r="A873" s="1"/>
      <c r="B873" s="1"/>
      <c r="C873" s="1"/>
      <c r="D873" s="1"/>
      <c r="E873" s="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>
      <c r="A874" s="1"/>
      <c r="B874" s="1"/>
      <c r="C874" s="1"/>
      <c r="D874" s="1"/>
      <c r="E874" s="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>
      <c r="A875" s="1"/>
      <c r="B875" s="1"/>
      <c r="C875" s="1"/>
      <c r="D875" s="1"/>
      <c r="E875" s="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>
      <c r="A876" s="1"/>
      <c r="B876" s="1"/>
      <c r="C876" s="1"/>
      <c r="D876" s="1"/>
      <c r="E876" s="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>
      <c r="A877" s="1"/>
      <c r="B877" s="1"/>
      <c r="C877" s="1"/>
      <c r="D877" s="1"/>
      <c r="E877" s="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>
      <c r="A878" s="1"/>
      <c r="B878" s="1"/>
      <c r="C878" s="1"/>
      <c r="D878" s="1"/>
      <c r="E878" s="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>
      <c r="A879" s="1"/>
      <c r="B879" s="1"/>
      <c r="C879" s="1"/>
      <c r="D879" s="1"/>
      <c r="E879" s="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>
      <c r="A880" s="1"/>
      <c r="B880" s="1"/>
      <c r="C880" s="1"/>
      <c r="D880" s="1"/>
      <c r="E880" s="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>
      <c r="A881" s="1"/>
      <c r="B881" s="1"/>
      <c r="C881" s="1"/>
      <c r="D881" s="1"/>
      <c r="E881" s="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>
      <c r="A882" s="1"/>
      <c r="B882" s="1"/>
      <c r="C882" s="1"/>
      <c r="D882" s="1"/>
      <c r="E882" s="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>
      <c r="A883" s="1"/>
      <c r="B883" s="1"/>
      <c r="C883" s="1"/>
      <c r="D883" s="1"/>
      <c r="E883" s="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>
      <c r="A884" s="1"/>
      <c r="B884" s="1"/>
      <c r="C884" s="1"/>
      <c r="D884" s="1"/>
      <c r="E884" s="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>
      <c r="A885" s="1"/>
      <c r="B885" s="1"/>
      <c r="C885" s="1"/>
      <c r="D885" s="1"/>
      <c r="E885" s="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>
      <c r="A886" s="1"/>
      <c r="B886" s="1"/>
      <c r="C886" s="1"/>
      <c r="D886" s="1"/>
      <c r="E886" s="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>
      <c r="A887" s="1"/>
      <c r="B887" s="1"/>
      <c r="C887" s="1"/>
      <c r="D887" s="1"/>
      <c r="E887" s="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>
      <c r="A888" s="1"/>
      <c r="B888" s="1"/>
      <c r="C888" s="1"/>
      <c r="D888" s="1"/>
      <c r="E888" s="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>
      <c r="A889" s="1"/>
      <c r="B889" s="1"/>
      <c r="C889" s="1"/>
      <c r="D889" s="1"/>
      <c r="E889" s="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>
      <c r="A890" s="1"/>
      <c r="B890" s="1"/>
      <c r="C890" s="1"/>
      <c r="D890" s="1"/>
      <c r="E890" s="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>
      <c r="A891" s="1"/>
      <c r="B891" s="1"/>
      <c r="C891" s="1"/>
      <c r="D891" s="1"/>
      <c r="E891" s="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>
      <c r="A892" s="1"/>
      <c r="B892" s="1"/>
      <c r="C892" s="1"/>
      <c r="D892" s="1"/>
      <c r="E892" s="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>
      <c r="A893" s="1"/>
      <c r="B893" s="1"/>
      <c r="C893" s="1"/>
      <c r="D893" s="1"/>
      <c r="E893" s="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>
      <c r="A894" s="1"/>
      <c r="B894" s="1"/>
      <c r="C894" s="1"/>
      <c r="D894" s="1"/>
      <c r="E894" s="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>
      <c r="A895" s="1"/>
      <c r="B895" s="1"/>
      <c r="C895" s="1"/>
      <c r="D895" s="1"/>
      <c r="E895" s="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>
      <c r="A896" s="1"/>
      <c r="B896" s="1"/>
      <c r="C896" s="1"/>
      <c r="D896" s="1"/>
      <c r="E896" s="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>
      <c r="A897" s="1"/>
      <c r="B897" s="1"/>
      <c r="C897" s="1"/>
      <c r="D897" s="1"/>
      <c r="E897" s="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>
      <c r="A898" s="1"/>
      <c r="B898" s="1"/>
      <c r="C898" s="1"/>
      <c r="D898" s="1"/>
      <c r="E898" s="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>
      <c r="A899" s="1"/>
      <c r="B899" s="1"/>
      <c r="C899" s="1"/>
      <c r="D899" s="1"/>
      <c r="E899" s="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>
      <c r="A900" s="1"/>
      <c r="B900" s="1"/>
      <c r="C900" s="1"/>
      <c r="D900" s="1"/>
      <c r="E900" s="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>
      <c r="A901" s="1"/>
      <c r="B901" s="1"/>
      <c r="C901" s="1"/>
      <c r="D901" s="1"/>
      <c r="E901" s="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>
      <c r="A902" s="1"/>
      <c r="B902" s="1"/>
      <c r="C902" s="1"/>
      <c r="D902" s="1"/>
      <c r="E902" s="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>
      <c r="A903" s="1"/>
      <c r="B903" s="1"/>
      <c r="C903" s="1"/>
      <c r="D903" s="1"/>
      <c r="E903" s="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>
      <c r="A904" s="1"/>
      <c r="B904" s="1"/>
      <c r="C904" s="1"/>
      <c r="D904" s="1"/>
      <c r="E904" s="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>
      <c r="A905" s="1"/>
      <c r="B905" s="1"/>
      <c r="C905" s="1"/>
      <c r="D905" s="1"/>
      <c r="E905" s="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>
      <c r="A906" s="1"/>
      <c r="B906" s="1"/>
      <c r="C906" s="1"/>
      <c r="D906" s="1"/>
      <c r="E906" s="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>
      <c r="A907" s="1"/>
      <c r="B907" s="1"/>
      <c r="C907" s="1"/>
      <c r="D907" s="1"/>
      <c r="E907" s="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>
      <c r="A908" s="1"/>
      <c r="B908" s="1"/>
      <c r="C908" s="1"/>
      <c r="D908" s="1"/>
      <c r="E908" s="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>
      <c r="A909" s="1"/>
      <c r="B909" s="1"/>
      <c r="C909" s="1"/>
      <c r="D909" s="1"/>
      <c r="E909" s="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>
      <c r="A910" s="1"/>
      <c r="B910" s="1"/>
      <c r="C910" s="1"/>
      <c r="D910" s="1"/>
      <c r="E910" s="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>
      <c r="A911" s="1"/>
      <c r="B911" s="1"/>
      <c r="C911" s="1"/>
      <c r="D911" s="1"/>
      <c r="E911" s="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>
      <c r="A912" s="1"/>
      <c r="B912" s="1"/>
      <c r="C912" s="1"/>
      <c r="D912" s="1"/>
      <c r="E912" s="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>
      <c r="A913" s="1"/>
      <c r="B913" s="1"/>
      <c r="C913" s="1"/>
      <c r="D913" s="1"/>
      <c r="E913" s="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>
      <c r="A914" s="1"/>
      <c r="B914" s="1"/>
      <c r="C914" s="1"/>
      <c r="D914" s="1"/>
      <c r="E914" s="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>
      <c r="A915" s="1"/>
      <c r="B915" s="1"/>
      <c r="C915" s="1"/>
      <c r="D915" s="1"/>
      <c r="E915" s="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>
      <c r="A916" s="1"/>
      <c r="B916" s="1"/>
      <c r="C916" s="1"/>
      <c r="D916" s="1"/>
      <c r="E916" s="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>
      <c r="A917" s="1"/>
      <c r="B917" s="1"/>
      <c r="C917" s="1"/>
      <c r="D917" s="1"/>
      <c r="E917" s="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>
      <c r="A918" s="1"/>
      <c r="B918" s="1"/>
      <c r="C918" s="1"/>
      <c r="D918" s="1"/>
      <c r="E918" s="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>
      <c r="A919" s="1"/>
      <c r="B919" s="1"/>
      <c r="C919" s="1"/>
      <c r="D919" s="1"/>
      <c r="E919" s="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>
      <c r="A920" s="1"/>
      <c r="B920" s="1"/>
      <c r="C920" s="1"/>
      <c r="D920" s="1"/>
      <c r="E920" s="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>
      <c r="A921" s="1"/>
      <c r="B921" s="1"/>
      <c r="C921" s="1"/>
      <c r="D921" s="1"/>
      <c r="E921" s="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>
      <c r="A922" s="1"/>
      <c r="B922" s="1"/>
      <c r="C922" s="1"/>
      <c r="D922" s="1"/>
      <c r="E922" s="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>
      <c r="A923" s="1"/>
      <c r="B923" s="1"/>
      <c r="C923" s="1"/>
      <c r="D923" s="1"/>
      <c r="E923" s="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>
      <c r="A924" s="1"/>
      <c r="B924" s="1"/>
      <c r="C924" s="1"/>
      <c r="D924" s="1"/>
      <c r="E924" s="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>
      <c r="A925" s="1"/>
      <c r="B925" s="1"/>
      <c r="C925" s="1"/>
      <c r="D925" s="1"/>
      <c r="E925" s="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>
      <c r="A926" s="1"/>
      <c r="B926" s="1"/>
      <c r="C926" s="1"/>
      <c r="D926" s="1"/>
      <c r="E926" s="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>
      <c r="A927" s="1"/>
      <c r="B927" s="1"/>
      <c r="C927" s="1"/>
      <c r="D927" s="1"/>
      <c r="E927" s="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>
      <c r="A928" s="1"/>
      <c r="B928" s="1"/>
      <c r="C928" s="1"/>
      <c r="D928" s="1"/>
      <c r="E928" s="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>
      <c r="A929" s="1"/>
      <c r="B929" s="1"/>
      <c r="C929" s="1"/>
      <c r="D929" s="1"/>
      <c r="E929" s="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>
      <c r="A930" s="1"/>
      <c r="B930" s="1"/>
      <c r="C930" s="1"/>
      <c r="D930" s="1"/>
      <c r="E930" s="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>
      <c r="A931" s="1"/>
      <c r="B931" s="1"/>
      <c r="C931" s="1"/>
      <c r="D931" s="1"/>
      <c r="E931" s="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>
      <c r="A932" s="1"/>
      <c r="B932" s="1"/>
      <c r="C932" s="1"/>
      <c r="D932" s="1"/>
      <c r="E932" s="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>
      <c r="A933" s="1"/>
      <c r="B933" s="1"/>
      <c r="C933" s="1"/>
      <c r="D933" s="1"/>
      <c r="E933" s="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>
      <c r="A934" s="1"/>
      <c r="B934" s="1"/>
      <c r="C934" s="1"/>
      <c r="D934" s="1"/>
      <c r="E934" s="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>
      <c r="A935" s="1"/>
      <c r="B935" s="1"/>
      <c r="C935" s="1"/>
      <c r="D935" s="1"/>
      <c r="E935" s="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>
      <c r="A936" s="1"/>
      <c r="B936" s="1"/>
      <c r="C936" s="1"/>
      <c r="D936" s="1"/>
      <c r="E936" s="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>
      <c r="A937" s="1"/>
      <c r="B937" s="1"/>
      <c r="C937" s="1"/>
      <c r="D937" s="1"/>
      <c r="E937" s="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>
      <c r="A938" s="1"/>
      <c r="B938" s="1"/>
      <c r="C938" s="1"/>
      <c r="D938" s="1"/>
      <c r="E938" s="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>
      <c r="A939" s="1"/>
      <c r="B939" s="1"/>
      <c r="C939" s="1"/>
      <c r="D939" s="1"/>
      <c r="E939" s="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>
      <c r="A940" s="1"/>
      <c r="B940" s="1"/>
      <c r="C940" s="1"/>
      <c r="D940" s="1"/>
      <c r="E940" s="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>
      <c r="A941" s="1"/>
      <c r="B941" s="1"/>
      <c r="C941" s="1"/>
      <c r="D941" s="1"/>
      <c r="E941" s="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>
      <c r="A942" s="1"/>
      <c r="B942" s="1"/>
      <c r="C942" s="1"/>
      <c r="D942" s="1"/>
      <c r="E942" s="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>
      <c r="A943" s="1"/>
      <c r="B943" s="1"/>
      <c r="C943" s="1"/>
      <c r="D943" s="1"/>
      <c r="E943" s="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>
      <c r="A944" s="1"/>
      <c r="B944" s="1"/>
      <c r="C944" s="1"/>
      <c r="D944" s="1"/>
      <c r="E944" s="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>
      <c r="A945" s="1"/>
      <c r="B945" s="1"/>
      <c r="C945" s="1"/>
      <c r="D945" s="1"/>
      <c r="E945" s="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>
      <c r="A946" s="1"/>
      <c r="B946" s="1"/>
      <c r="C946" s="1"/>
      <c r="D946" s="1"/>
      <c r="E946" s="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>
      <c r="A947" s="1"/>
      <c r="B947" s="1"/>
      <c r="C947" s="1"/>
      <c r="D947" s="1"/>
      <c r="E947" s="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>
      <c r="A948" s="1"/>
      <c r="B948" s="1"/>
      <c r="C948" s="1"/>
      <c r="D948" s="1"/>
      <c r="E948" s="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>
      <c r="A949" s="1"/>
      <c r="B949" s="1"/>
      <c r="C949" s="1"/>
      <c r="D949" s="1"/>
      <c r="E949" s="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>
      <c r="A950" s="1"/>
      <c r="B950" s="1"/>
      <c r="C950" s="1"/>
      <c r="D950" s="1"/>
      <c r="E950" s="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>
      <c r="A951" s="1"/>
      <c r="B951" s="1"/>
      <c r="C951" s="1"/>
      <c r="D951" s="1"/>
      <c r="E951" s="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>
      <c r="A952" s="1"/>
      <c r="B952" s="1"/>
      <c r="C952" s="1"/>
      <c r="D952" s="1"/>
      <c r="E952" s="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>
      <c r="A953" s="1"/>
      <c r="B953" s="1"/>
      <c r="C953" s="1"/>
      <c r="D953" s="1"/>
      <c r="E953" s="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>
      <c r="A954" s="1"/>
      <c r="B954" s="1"/>
      <c r="C954" s="1"/>
      <c r="D954" s="1"/>
      <c r="E954" s="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>
      <c r="A955" s="1"/>
      <c r="B955" s="1"/>
      <c r="C955" s="1"/>
      <c r="D955" s="1"/>
      <c r="E955" s="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>
      <c r="A956" s="1"/>
      <c r="B956" s="1"/>
      <c r="C956" s="1"/>
      <c r="D956" s="1"/>
      <c r="E956" s="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>
      <c r="A957" s="1"/>
      <c r="B957" s="1"/>
      <c r="C957" s="1"/>
      <c r="D957" s="1"/>
      <c r="E957" s="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>
      <c r="A958" s="1"/>
      <c r="B958" s="1"/>
      <c r="C958" s="1"/>
      <c r="D958" s="1"/>
      <c r="E958" s="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>
      <c r="A959" s="1"/>
      <c r="B959" s="1"/>
      <c r="C959" s="1"/>
      <c r="D959" s="1"/>
      <c r="E959" s="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>
      <c r="A960" s="1"/>
      <c r="B960" s="1"/>
      <c r="C960" s="1"/>
      <c r="D960" s="1"/>
      <c r="E960" s="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>
      <c r="A961" s="1"/>
      <c r="B961" s="1"/>
      <c r="C961" s="1"/>
      <c r="D961" s="1"/>
      <c r="E961" s="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>
      <c r="A962" s="1"/>
      <c r="B962" s="1"/>
      <c r="C962" s="1"/>
      <c r="D962" s="1"/>
      <c r="E962" s="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>
      <c r="A963" s="1"/>
      <c r="B963" s="1"/>
      <c r="C963" s="1"/>
      <c r="D963" s="1"/>
      <c r="E963" s="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>
      <c r="A964" s="1"/>
      <c r="B964" s="1"/>
      <c r="C964" s="1"/>
      <c r="D964" s="1"/>
      <c r="E964" s="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>
      <c r="A965" s="1"/>
      <c r="B965" s="1"/>
      <c r="C965" s="1"/>
      <c r="D965" s="1"/>
      <c r="E965" s="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>
      <c r="A966" s="1"/>
      <c r="B966" s="1"/>
      <c r="C966" s="1"/>
      <c r="D966" s="1"/>
      <c r="E966" s="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>
      <c r="A967" s="1"/>
      <c r="B967" s="1"/>
      <c r="C967" s="1"/>
      <c r="D967" s="1"/>
      <c r="E967" s="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>
      <c r="A968" s="1"/>
      <c r="B968" s="1"/>
      <c r="C968" s="1"/>
      <c r="D968" s="1"/>
      <c r="E968" s="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>
      <c r="A969" s="1"/>
      <c r="B969" s="1"/>
      <c r="C969" s="1"/>
      <c r="D969" s="1"/>
      <c r="E969" s="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>
      <c r="A970" s="1"/>
      <c r="B970" s="1"/>
      <c r="C970" s="1"/>
      <c r="D970" s="1"/>
      <c r="E970" s="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>
      <c r="A971" s="1"/>
      <c r="B971" s="1"/>
      <c r="C971" s="1"/>
      <c r="D971" s="1"/>
      <c r="E971" s="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>
      <c r="A972" s="1"/>
      <c r="B972" s="1"/>
      <c r="C972" s="1"/>
      <c r="D972" s="1"/>
      <c r="E972" s="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>
      <c r="A973" s="1"/>
      <c r="B973" s="1"/>
      <c r="C973" s="1"/>
      <c r="D973" s="1"/>
      <c r="E973" s="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>
      <c r="A974" s="1"/>
      <c r="B974" s="1"/>
      <c r="C974" s="1"/>
      <c r="D974" s="1"/>
      <c r="E974" s="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>
      <c r="A975" s="1"/>
      <c r="B975" s="1"/>
      <c r="C975" s="1"/>
      <c r="D975" s="1"/>
      <c r="E975" s="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>
      <c r="A976" s="1"/>
      <c r="B976" s="1"/>
      <c r="C976" s="1"/>
      <c r="D976" s="1"/>
      <c r="E976" s="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>
      <c r="A977" s="1"/>
      <c r="B977" s="1"/>
      <c r="C977" s="1"/>
      <c r="D977" s="1"/>
      <c r="E977" s="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>
      <c r="A978" s="1"/>
      <c r="B978" s="1"/>
      <c r="C978" s="1"/>
      <c r="D978" s="1"/>
      <c r="E978" s="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>
      <c r="A979" s="1"/>
      <c r="B979" s="1"/>
      <c r="C979" s="1"/>
      <c r="D979" s="1"/>
      <c r="E979" s="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>
      <c r="A980" s="1"/>
      <c r="B980" s="1"/>
      <c r="C980" s="1"/>
      <c r="D980" s="1"/>
      <c r="E980" s="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>
      <c r="A981" s="1"/>
      <c r="B981" s="1"/>
      <c r="C981" s="1"/>
      <c r="D981" s="1"/>
      <c r="E981" s="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>
      <c r="A982" s="1"/>
      <c r="B982" s="1"/>
      <c r="C982" s="1"/>
      <c r="D982" s="1"/>
      <c r="E982" s="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>
      <c r="A983" s="1"/>
      <c r="B983" s="1"/>
      <c r="C983" s="1"/>
      <c r="D983" s="1"/>
      <c r="E983" s="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>
      <c r="A984" s="1"/>
      <c r="B984" s="1"/>
      <c r="C984" s="1"/>
      <c r="D984" s="1"/>
      <c r="E984" s="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>
      <c r="A985" s="1"/>
      <c r="B985" s="1"/>
      <c r="C985" s="1"/>
      <c r="D985" s="1"/>
      <c r="E985" s="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>
      <c r="A986" s="1"/>
      <c r="B986" s="1"/>
      <c r="C986" s="1"/>
      <c r="D986" s="1"/>
      <c r="E986" s="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>
      <c r="A987" s="1"/>
      <c r="B987" s="1"/>
      <c r="C987" s="1"/>
      <c r="D987" s="1"/>
      <c r="E987" s="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>
      <c r="A988" s="1"/>
      <c r="B988" s="1"/>
      <c r="C988" s="1"/>
      <c r="D988" s="1"/>
      <c r="E988" s="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>
      <c r="A989" s="1"/>
      <c r="B989" s="1"/>
      <c r="C989" s="1"/>
      <c r="D989" s="1"/>
      <c r="E989" s="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>
      <c r="A990" s="1"/>
      <c r="B990" s="1"/>
      <c r="C990" s="1"/>
      <c r="D990" s="1"/>
      <c r="E990" s="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>
      <c r="A991" s="1"/>
      <c r="B991" s="1"/>
      <c r="C991" s="1"/>
      <c r="D991" s="1"/>
      <c r="E991" s="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>
      <c r="A992" s="1"/>
      <c r="B992" s="1"/>
      <c r="C992" s="1"/>
      <c r="D992" s="1"/>
      <c r="E992" s="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>
      <c r="A993" s="1"/>
      <c r="B993" s="1"/>
      <c r="C993" s="1"/>
      <c r="D993" s="1"/>
      <c r="E993" s="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>
      <c r="A994" s="1"/>
      <c r="B994" s="1"/>
      <c r="C994" s="1"/>
      <c r="D994" s="1"/>
      <c r="E994" s="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>
      <c r="A995" s="1"/>
      <c r="B995" s="1"/>
      <c r="C995" s="1"/>
      <c r="D995" s="1"/>
      <c r="E995" s="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>
      <c r="A996" s="1"/>
      <c r="B996" s="1"/>
      <c r="C996" s="1"/>
      <c r="D996" s="1"/>
      <c r="E996" s="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>
      <c r="A997" s="1"/>
      <c r="B997" s="1"/>
      <c r="C997" s="1"/>
      <c r="D997" s="1"/>
      <c r="E997" s="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>
      <c r="A998" s="1"/>
      <c r="B998" s="1"/>
      <c r="C998" s="1"/>
      <c r="D998" s="1"/>
      <c r="E998" s="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>
      <c r="A999" s="1"/>
      <c r="B999" s="1"/>
      <c r="C999" s="1"/>
      <c r="D999" s="1"/>
      <c r="E999" s="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>
      <c r="A1000" s="1"/>
      <c r="B1000" s="1"/>
      <c r="C1000" s="1"/>
      <c r="D1000" s="1"/>
      <c r="E1000" s="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sheetProtection algorithmName="SHA-512" hashValue="9Qq3LZfR+DksRjklB5XupIp83CxG7fhglvDGPt8nvV6y26Dpa1Ad6i8tSkBdtwYd9uqKrYf0IzO7HE7Vn7kBRw==" saltValue="gDWb43llpw6Bm2PIbTLmeQ==" spinCount="100000" sheet="1" selectLockedCells="1"/>
  <mergeCells count="36">
    <mergeCell ref="J12:Q13"/>
    <mergeCell ref="J34:Q34"/>
    <mergeCell ref="I12:I14"/>
    <mergeCell ref="B12:B14"/>
    <mergeCell ref="C12:C14"/>
    <mergeCell ref="D12:D14"/>
    <mergeCell ref="E12:E13"/>
    <mergeCell ref="F12:G13"/>
    <mergeCell ref="H12:H14"/>
    <mergeCell ref="B9:C9"/>
    <mergeCell ref="D9:F9"/>
    <mergeCell ref="H9:I9"/>
    <mergeCell ref="K9:L9"/>
    <mergeCell ref="N9:O9"/>
    <mergeCell ref="B10:C10"/>
    <mergeCell ref="D10:F10"/>
    <mergeCell ref="H10:I10"/>
    <mergeCell ref="K10:L10"/>
    <mergeCell ref="N10:O10"/>
    <mergeCell ref="B7:C7"/>
    <mergeCell ref="D7:F7"/>
    <mergeCell ref="H7:I7"/>
    <mergeCell ref="K7:L7"/>
    <mergeCell ref="N7:O7"/>
    <mergeCell ref="B8:C8"/>
    <mergeCell ref="D8:F8"/>
    <mergeCell ref="H8:I8"/>
    <mergeCell ref="K8:L8"/>
    <mergeCell ref="N8:O8"/>
    <mergeCell ref="C2:P2"/>
    <mergeCell ref="C3:P3"/>
    <mergeCell ref="B5:C5"/>
    <mergeCell ref="D5:F5"/>
    <mergeCell ref="H5:I5"/>
    <mergeCell ref="K5:L5"/>
    <mergeCell ref="N5:Q5"/>
  </mergeCells>
  <dataValidations count="3">
    <dataValidation type="custom" allowBlank="1" showInputMessage="1" showErrorMessage="1" prompt="ESCRIBIR V PARA VARONES_x000a_ESCRIBIR D PARA DAMAS" sqref="I15:I30" xr:uid="{6AD13B32-0339-4616-B2B8-86AC0BBBC5C4}">
      <formula1>OR(I15="V",I15="D")</formula1>
    </dataValidation>
    <dataValidation type="custom" allowBlank="1" showInputMessage="1" showErrorMessage="1" prompt="CLAVES - TI : TARJETA DE IDENTIDAD_x000a_CC: CEDULA_x000a_PAS: PASAPORTE" sqref="F15:F30" xr:uid="{323469D6-1830-45FA-B4D2-EC5D881D82BB}">
      <formula1>OR(F15="TI", F15="CC",F15="PAS")</formula1>
    </dataValidation>
    <dataValidation type="custom" allowBlank="1" showInputMessage="1" showErrorMessage="1" prompt="SOLO &quot;X&quot; MAYUSCULA - SOLO &quot;X&quot; MAYUSCULA" sqref="J15:M30 O15:O30 Q15:Q30" xr:uid="{3C3CB4C3-B4C4-4C1E-A389-A47884B0707A}">
      <formula1>EXACT(J15,"X")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6923C"/>
  </sheetPr>
  <dimension ref="A1:U1000"/>
  <sheetViews>
    <sheetView showGridLines="0" zoomScale="63" zoomScaleNormal="63" workbookViewId="0">
      <pane ySplit="2" topLeftCell="A5" activePane="bottomLeft" state="frozen"/>
      <selection pane="bottomLeft" activeCell="G20" sqref="G20"/>
    </sheetView>
  </sheetViews>
  <sheetFormatPr baseColWidth="10" defaultColWidth="14.36328125" defaultRowHeight="15" customHeight="1"/>
  <cols>
    <col min="1" max="1" width="10.7265625" style="175" customWidth="1"/>
    <col min="2" max="2" width="33.36328125" style="175" customWidth="1"/>
    <col min="3" max="3" width="23.36328125" style="175" hidden="1" customWidth="1"/>
    <col min="4" max="4" width="18.36328125" style="175" customWidth="1"/>
    <col min="5" max="5" width="19.6328125" style="175" hidden="1" customWidth="1"/>
    <col min="6" max="8" width="10.7265625" style="175" customWidth="1"/>
    <col min="9" max="9" width="17.26953125" style="175" customWidth="1"/>
    <col min="10" max="10" width="10.7265625" style="175" customWidth="1"/>
    <col min="11" max="18" width="10.7265625" style="177" customWidth="1"/>
    <col min="19" max="19" width="17.7265625" style="175" customWidth="1"/>
    <col min="20" max="20" width="18.6328125" style="175" customWidth="1"/>
    <col min="21" max="21" width="21" style="175" customWidth="1"/>
    <col min="22" max="25" width="10.7265625" style="175" customWidth="1"/>
    <col min="26" max="16384" width="14.36328125" style="175"/>
  </cols>
  <sheetData>
    <row r="1" spans="1:21" ht="16">
      <c r="K1" s="462" t="s">
        <v>66</v>
      </c>
      <c r="L1" s="463"/>
      <c r="M1" s="463"/>
      <c r="N1" s="464"/>
      <c r="O1" s="465" t="s">
        <v>53</v>
      </c>
      <c r="P1" s="466"/>
    </row>
    <row r="2" spans="1:21" ht="42" customHeight="1">
      <c r="A2" s="174" t="s">
        <v>54</v>
      </c>
      <c r="B2" s="174" t="s">
        <v>55</v>
      </c>
      <c r="C2" s="174" t="s">
        <v>56</v>
      </c>
      <c r="D2" s="174" t="s">
        <v>57</v>
      </c>
      <c r="E2" s="174" t="s">
        <v>58</v>
      </c>
      <c r="F2" s="174" t="s">
        <v>32</v>
      </c>
      <c r="G2" s="174" t="s">
        <v>59</v>
      </c>
      <c r="H2" s="174" t="s">
        <v>60</v>
      </c>
      <c r="I2" s="174" t="s">
        <v>61</v>
      </c>
      <c r="J2" s="174" t="s">
        <v>62</v>
      </c>
      <c r="K2" s="186" t="str">
        <f>'P.INTERMEDIA 1'!J15</f>
        <v xml:space="preserve">200 M/M </v>
      </c>
      <c r="L2" s="186" t="str">
        <f>'P.INTERMEDIA 1'!K15</f>
        <v xml:space="preserve">Puntos Pista </v>
      </c>
      <c r="M2" s="186" t="str">
        <f>'P.INTERMEDIA 1'!L15</f>
        <v>500, 800 y 1.000  metros Pista</v>
      </c>
      <c r="N2" s="186" t="str">
        <f>'P.INTERMEDIA 1'!M15</f>
        <v xml:space="preserve">Eliminación Pista </v>
      </c>
      <c r="O2" s="186" t="str">
        <f>'P.INTERMEDIA 1'!N15</f>
        <v xml:space="preserve">Olímpica Ruta </v>
      </c>
      <c r="P2" s="186" t="str">
        <f>'P.INTERMEDIA 1'!O15</f>
        <v xml:space="preserve">Puntos  Ruta </v>
      </c>
      <c r="Q2" s="186" t="str">
        <f>'P.INTERMEDIA 1'!P15</f>
        <v>NA</v>
      </c>
      <c r="R2" s="186" t="str">
        <f>'P.INTERMEDIA 1'!Q15</f>
        <v>NA</v>
      </c>
      <c r="S2" s="174" t="s">
        <v>75</v>
      </c>
      <c r="T2" s="174" t="s">
        <v>76</v>
      </c>
      <c r="U2" s="174" t="s">
        <v>82</v>
      </c>
    </row>
    <row r="3" spans="1:21" ht="25.25" customHeight="1">
      <c r="A3" s="176">
        <v>1</v>
      </c>
      <c r="B3" s="189">
        <f>'P.INTERMEDIA 1'!C16</f>
        <v>0</v>
      </c>
      <c r="C3" s="189">
        <f>'P.INTERMEDIA 1'!D16</f>
        <v>0</v>
      </c>
      <c r="D3" s="189">
        <f>'P.INTERMEDIA 1'!D16</f>
        <v>0</v>
      </c>
      <c r="E3" s="189">
        <f>'P.INTERMEDIA 1'!F16</f>
        <v>0</v>
      </c>
      <c r="F3" s="194">
        <f>'P.INTERMEDIA 1'!E16</f>
        <v>0</v>
      </c>
      <c r="G3" s="189">
        <f>'P.INTERMEDIA 1'!F16</f>
        <v>0</v>
      </c>
      <c r="H3" s="189">
        <f>'P.INTERMEDIA 1'!G16</f>
        <v>0</v>
      </c>
      <c r="I3" s="189" t="str">
        <f>'P.INTERMEDIA 1'!H16</f>
        <v/>
      </c>
      <c r="J3" s="190">
        <f>'P.INTERMEDIA 1'!I16</f>
        <v>0</v>
      </c>
      <c r="K3" s="190">
        <f>'P.INTERMEDIA 1'!J16</f>
        <v>0</v>
      </c>
      <c r="L3" s="190">
        <f>'P.INTERMEDIA 1'!K16</f>
        <v>0</v>
      </c>
      <c r="M3" s="190">
        <f>'P.INTERMEDIA 1'!L16</f>
        <v>0</v>
      </c>
      <c r="N3" s="190">
        <f>'P.INTERMEDIA 1'!M16</f>
        <v>0</v>
      </c>
      <c r="O3" s="190">
        <f>'P.INTERMEDIA 1'!N16</f>
        <v>0</v>
      </c>
      <c r="P3" s="190">
        <f>'P.INTERMEDIA 1'!O16</f>
        <v>0</v>
      </c>
      <c r="Q3" s="190">
        <f>'P.INTERMEDIA 1'!P16</f>
        <v>0</v>
      </c>
      <c r="R3" s="190">
        <f>'P.INTERMEDIA 1'!Q16</f>
        <v>0</v>
      </c>
      <c r="S3" s="191">
        <f>'P.INTERMEDIA 1'!D7</f>
        <v>0</v>
      </c>
      <c r="T3" s="191">
        <f>'P.INTERMEDIA 1'!H7</f>
        <v>0</v>
      </c>
      <c r="U3" s="191">
        <f>'P.INTERMEDIA 1'!K9</f>
        <v>0</v>
      </c>
    </row>
    <row r="4" spans="1:21" ht="25.25" customHeight="1">
      <c r="A4" s="176">
        <v>2</v>
      </c>
      <c r="B4" s="189">
        <f>'P.INTERMEDIA 1'!C17</f>
        <v>0</v>
      </c>
      <c r="C4" s="189">
        <f>'P.INTERMEDIA 1'!D17</f>
        <v>0</v>
      </c>
      <c r="D4" s="189">
        <f>'P.INTERMEDIA 1'!D17</f>
        <v>0</v>
      </c>
      <c r="E4" s="189">
        <f>'P.INTERMEDIA 1'!F17</f>
        <v>0</v>
      </c>
      <c r="F4" s="194">
        <f>'P.INTERMEDIA 1'!E17</f>
        <v>0</v>
      </c>
      <c r="G4" s="189">
        <f>'P.INTERMEDIA 1'!F17</f>
        <v>0</v>
      </c>
      <c r="H4" s="189">
        <f>'P.INTERMEDIA 1'!G17</f>
        <v>0</v>
      </c>
      <c r="I4" s="189" t="str">
        <f>'P.INTERMEDIA 1'!H17</f>
        <v/>
      </c>
      <c r="J4" s="190">
        <f>'P.INTERMEDIA 1'!I17</f>
        <v>0</v>
      </c>
      <c r="K4" s="190">
        <f>'P.INTERMEDIA 1'!J17</f>
        <v>0</v>
      </c>
      <c r="L4" s="190">
        <f>'P.INTERMEDIA 1'!K17</f>
        <v>0</v>
      </c>
      <c r="M4" s="190">
        <f>'P.INTERMEDIA 1'!L17</f>
        <v>0</v>
      </c>
      <c r="N4" s="190">
        <f>'P.INTERMEDIA 1'!M17</f>
        <v>0</v>
      </c>
      <c r="O4" s="190">
        <f>'P.INTERMEDIA 1'!N17</f>
        <v>0</v>
      </c>
      <c r="P4" s="190">
        <f>'P.INTERMEDIA 1'!O17</f>
        <v>0</v>
      </c>
      <c r="Q4" s="190">
        <f>'P.INTERMEDIA 1'!P17</f>
        <v>0</v>
      </c>
      <c r="R4" s="190">
        <f>'P.INTERMEDIA 1'!Q17</f>
        <v>0</v>
      </c>
      <c r="S4" s="191">
        <f>S3</f>
        <v>0</v>
      </c>
      <c r="T4" s="191">
        <f>T3</f>
        <v>0</v>
      </c>
      <c r="U4" s="191">
        <f>U3</f>
        <v>0</v>
      </c>
    </row>
    <row r="5" spans="1:21" ht="25.25" customHeight="1">
      <c r="A5" s="176">
        <v>3</v>
      </c>
      <c r="B5" s="189">
        <f>'P.INTERMEDIA 1'!C18</f>
        <v>0</v>
      </c>
      <c r="C5" s="189">
        <f>'P.INTERMEDIA 1'!D18</f>
        <v>0</v>
      </c>
      <c r="D5" s="189">
        <f>'P.INTERMEDIA 1'!D18</f>
        <v>0</v>
      </c>
      <c r="E5" s="189">
        <f>'P.INTERMEDIA 1'!F18</f>
        <v>0</v>
      </c>
      <c r="F5" s="194">
        <f>'P.INTERMEDIA 1'!E18</f>
        <v>0</v>
      </c>
      <c r="G5" s="189">
        <f>'P.INTERMEDIA 1'!F18</f>
        <v>0</v>
      </c>
      <c r="H5" s="189">
        <f>'P.INTERMEDIA 1'!G18</f>
        <v>0</v>
      </c>
      <c r="I5" s="189" t="str">
        <f>'P.INTERMEDIA 1'!H18</f>
        <v/>
      </c>
      <c r="J5" s="190">
        <f>'P.INTERMEDIA 1'!I18</f>
        <v>0</v>
      </c>
      <c r="K5" s="190">
        <f>'P.INTERMEDIA 1'!J18</f>
        <v>0</v>
      </c>
      <c r="L5" s="190">
        <f>'P.INTERMEDIA 1'!K18</f>
        <v>0</v>
      </c>
      <c r="M5" s="190">
        <f>'P.INTERMEDIA 1'!L18</f>
        <v>0</v>
      </c>
      <c r="N5" s="190">
        <f>'P.INTERMEDIA 1'!M18</f>
        <v>0</v>
      </c>
      <c r="O5" s="190">
        <f>'P.INTERMEDIA 1'!N18</f>
        <v>0</v>
      </c>
      <c r="P5" s="190">
        <f>'P.INTERMEDIA 1'!O18</f>
        <v>0</v>
      </c>
      <c r="Q5" s="190">
        <f>'P.INTERMEDIA 1'!P18</f>
        <v>0</v>
      </c>
      <c r="R5" s="190">
        <f>'P.INTERMEDIA 1'!Q18</f>
        <v>0</v>
      </c>
      <c r="S5" s="191">
        <f t="shared" ref="S5:S34" si="0">S4</f>
        <v>0</v>
      </c>
      <c r="T5" s="191">
        <f t="shared" ref="T5:T34" si="1">T4</f>
        <v>0</v>
      </c>
      <c r="U5" s="191">
        <f t="shared" ref="U5:U34" si="2">U4</f>
        <v>0</v>
      </c>
    </row>
    <row r="6" spans="1:21" ht="25.25" customHeight="1">
      <c r="A6" s="176">
        <v>4</v>
      </c>
      <c r="B6" s="189">
        <f>'P.INTERMEDIA 1'!C19</f>
        <v>0</v>
      </c>
      <c r="C6" s="189">
        <f>'P.INTERMEDIA 1'!D19</f>
        <v>0</v>
      </c>
      <c r="D6" s="189">
        <f>'P.INTERMEDIA 1'!D19</f>
        <v>0</v>
      </c>
      <c r="E6" s="189">
        <f>'P.INTERMEDIA 1'!F19</f>
        <v>0</v>
      </c>
      <c r="F6" s="194">
        <f>'P.INTERMEDIA 1'!E19</f>
        <v>0</v>
      </c>
      <c r="G6" s="189">
        <f>'P.INTERMEDIA 1'!F19</f>
        <v>0</v>
      </c>
      <c r="H6" s="189">
        <f>'P.INTERMEDIA 1'!G19</f>
        <v>0</v>
      </c>
      <c r="I6" s="189" t="str">
        <f>'P.INTERMEDIA 1'!H19</f>
        <v/>
      </c>
      <c r="J6" s="190">
        <f>'P.INTERMEDIA 1'!I19</f>
        <v>0</v>
      </c>
      <c r="K6" s="190">
        <f>'P.INTERMEDIA 1'!J19</f>
        <v>0</v>
      </c>
      <c r="L6" s="190">
        <f>'P.INTERMEDIA 1'!K19</f>
        <v>0</v>
      </c>
      <c r="M6" s="190">
        <f>'P.INTERMEDIA 1'!L19</f>
        <v>0</v>
      </c>
      <c r="N6" s="190">
        <f>'P.INTERMEDIA 1'!M19</f>
        <v>0</v>
      </c>
      <c r="O6" s="190">
        <f>'P.INTERMEDIA 1'!N19</f>
        <v>0</v>
      </c>
      <c r="P6" s="190">
        <f>'P.INTERMEDIA 1'!O19</f>
        <v>0</v>
      </c>
      <c r="Q6" s="190">
        <f>'P.INTERMEDIA 1'!P19</f>
        <v>0</v>
      </c>
      <c r="R6" s="190">
        <f>'P.INTERMEDIA 1'!Q19</f>
        <v>0</v>
      </c>
      <c r="S6" s="191">
        <f t="shared" si="0"/>
        <v>0</v>
      </c>
      <c r="T6" s="191">
        <f t="shared" si="1"/>
        <v>0</v>
      </c>
      <c r="U6" s="191">
        <f t="shared" si="2"/>
        <v>0</v>
      </c>
    </row>
    <row r="7" spans="1:21" ht="25.25" customHeight="1">
      <c r="A7" s="176">
        <v>5</v>
      </c>
      <c r="B7" s="189">
        <f>'P.INTERMEDIA 1'!C20</f>
        <v>0</v>
      </c>
      <c r="C7" s="189">
        <f>'P.INTERMEDIA 1'!D20</f>
        <v>0</v>
      </c>
      <c r="D7" s="189">
        <f>'P.INTERMEDIA 1'!D20</f>
        <v>0</v>
      </c>
      <c r="E7" s="189">
        <f>'P.INTERMEDIA 1'!F20</f>
        <v>0</v>
      </c>
      <c r="F7" s="194">
        <f>'P.INTERMEDIA 1'!E20</f>
        <v>0</v>
      </c>
      <c r="G7" s="189">
        <f>'P.INTERMEDIA 1'!F20</f>
        <v>0</v>
      </c>
      <c r="H7" s="189">
        <f>'P.INTERMEDIA 1'!G20</f>
        <v>0</v>
      </c>
      <c r="I7" s="189" t="str">
        <f>'P.INTERMEDIA 1'!H20</f>
        <v/>
      </c>
      <c r="J7" s="190">
        <f>'P.INTERMEDIA 1'!I20</f>
        <v>0</v>
      </c>
      <c r="K7" s="190">
        <f>'P.INTERMEDIA 1'!J20</f>
        <v>0</v>
      </c>
      <c r="L7" s="190">
        <f>'P.INTERMEDIA 1'!K20</f>
        <v>0</v>
      </c>
      <c r="M7" s="190">
        <f>'P.INTERMEDIA 1'!L20</f>
        <v>0</v>
      </c>
      <c r="N7" s="190">
        <f>'P.INTERMEDIA 1'!M20</f>
        <v>0</v>
      </c>
      <c r="O7" s="190">
        <f>'P.INTERMEDIA 1'!N20</f>
        <v>0</v>
      </c>
      <c r="P7" s="190">
        <f>'P.INTERMEDIA 1'!O20</f>
        <v>0</v>
      </c>
      <c r="Q7" s="190">
        <f>'P.INTERMEDIA 1'!P20</f>
        <v>0</v>
      </c>
      <c r="R7" s="190">
        <f>'P.INTERMEDIA 1'!Q20</f>
        <v>0</v>
      </c>
      <c r="S7" s="191">
        <f t="shared" si="0"/>
        <v>0</v>
      </c>
      <c r="T7" s="191">
        <f t="shared" si="1"/>
        <v>0</v>
      </c>
      <c r="U7" s="191">
        <f t="shared" si="2"/>
        <v>0</v>
      </c>
    </row>
    <row r="8" spans="1:21" ht="25.25" customHeight="1">
      <c r="A8" s="176">
        <v>6</v>
      </c>
      <c r="B8" s="189">
        <f>'P.INTERMEDIA 1'!C21</f>
        <v>0</v>
      </c>
      <c r="C8" s="189">
        <f>'P.INTERMEDIA 1'!D21</f>
        <v>0</v>
      </c>
      <c r="D8" s="189">
        <f>'P.INTERMEDIA 1'!D21</f>
        <v>0</v>
      </c>
      <c r="E8" s="189">
        <f>'P.INTERMEDIA 1'!F21</f>
        <v>0</v>
      </c>
      <c r="F8" s="194">
        <f>'P.INTERMEDIA 1'!E21</f>
        <v>0</v>
      </c>
      <c r="G8" s="189">
        <f>'P.INTERMEDIA 1'!F21</f>
        <v>0</v>
      </c>
      <c r="H8" s="189">
        <f>'P.INTERMEDIA 1'!G21</f>
        <v>0</v>
      </c>
      <c r="I8" s="189" t="str">
        <f>'P.INTERMEDIA 1'!H21</f>
        <v/>
      </c>
      <c r="J8" s="190">
        <f>'P.INTERMEDIA 1'!I21</f>
        <v>0</v>
      </c>
      <c r="K8" s="190">
        <f>'P.INTERMEDIA 1'!J21</f>
        <v>0</v>
      </c>
      <c r="L8" s="190">
        <f>'P.INTERMEDIA 1'!K21</f>
        <v>0</v>
      </c>
      <c r="M8" s="190">
        <f>'P.INTERMEDIA 1'!L21</f>
        <v>0</v>
      </c>
      <c r="N8" s="190">
        <f>'P.INTERMEDIA 1'!M21</f>
        <v>0</v>
      </c>
      <c r="O8" s="190">
        <f>'P.INTERMEDIA 1'!N21</f>
        <v>0</v>
      </c>
      <c r="P8" s="190">
        <f>'P.INTERMEDIA 1'!O21</f>
        <v>0</v>
      </c>
      <c r="Q8" s="190">
        <f>'P.INTERMEDIA 1'!P21</f>
        <v>0</v>
      </c>
      <c r="R8" s="190">
        <f>'P.INTERMEDIA 1'!Q21</f>
        <v>0</v>
      </c>
      <c r="S8" s="191">
        <f t="shared" si="0"/>
        <v>0</v>
      </c>
      <c r="T8" s="191">
        <f t="shared" si="1"/>
        <v>0</v>
      </c>
      <c r="U8" s="191">
        <f t="shared" si="2"/>
        <v>0</v>
      </c>
    </row>
    <row r="9" spans="1:21" ht="25.25" customHeight="1">
      <c r="A9" s="176">
        <v>7</v>
      </c>
      <c r="B9" s="189">
        <f>'P.INTERMEDIA 1'!C22</f>
        <v>0</v>
      </c>
      <c r="C9" s="189">
        <f>'P.INTERMEDIA 1'!D22</f>
        <v>0</v>
      </c>
      <c r="D9" s="189">
        <f>'P.INTERMEDIA 1'!D22</f>
        <v>0</v>
      </c>
      <c r="E9" s="189">
        <f>'P.INTERMEDIA 1'!F22</f>
        <v>0</v>
      </c>
      <c r="F9" s="194">
        <f>'P.INTERMEDIA 1'!E22</f>
        <v>0</v>
      </c>
      <c r="G9" s="189">
        <f>'P.INTERMEDIA 1'!F22</f>
        <v>0</v>
      </c>
      <c r="H9" s="189">
        <f>'P.INTERMEDIA 1'!G22</f>
        <v>0</v>
      </c>
      <c r="I9" s="189" t="str">
        <f>'P.INTERMEDIA 1'!H22</f>
        <v/>
      </c>
      <c r="J9" s="190">
        <f>'P.INTERMEDIA 1'!I22</f>
        <v>0</v>
      </c>
      <c r="K9" s="190">
        <f>'P.INTERMEDIA 1'!J22</f>
        <v>0</v>
      </c>
      <c r="L9" s="190">
        <f>'P.INTERMEDIA 1'!K22</f>
        <v>0</v>
      </c>
      <c r="M9" s="190">
        <f>'P.INTERMEDIA 1'!L22</f>
        <v>0</v>
      </c>
      <c r="N9" s="190">
        <f>'P.INTERMEDIA 1'!M22</f>
        <v>0</v>
      </c>
      <c r="O9" s="190">
        <f>'P.INTERMEDIA 1'!N22</f>
        <v>0</v>
      </c>
      <c r="P9" s="190">
        <f>'P.INTERMEDIA 1'!O22</f>
        <v>0</v>
      </c>
      <c r="Q9" s="190">
        <f>'P.INTERMEDIA 1'!P22</f>
        <v>0</v>
      </c>
      <c r="R9" s="190">
        <f>'P.INTERMEDIA 1'!Q22</f>
        <v>0</v>
      </c>
      <c r="S9" s="191">
        <f t="shared" si="0"/>
        <v>0</v>
      </c>
      <c r="T9" s="191">
        <f t="shared" si="1"/>
        <v>0</v>
      </c>
      <c r="U9" s="191">
        <f t="shared" si="2"/>
        <v>0</v>
      </c>
    </row>
    <row r="10" spans="1:21" ht="25.25" customHeight="1">
      <c r="A10" s="176">
        <v>8</v>
      </c>
      <c r="B10" s="189">
        <f>'P.INTERMEDIA 1'!C23</f>
        <v>0</v>
      </c>
      <c r="C10" s="189">
        <f>'P.INTERMEDIA 1'!D23</f>
        <v>0</v>
      </c>
      <c r="D10" s="189">
        <f>'P.INTERMEDIA 1'!D23</f>
        <v>0</v>
      </c>
      <c r="E10" s="189">
        <f>'P.INTERMEDIA 1'!F23</f>
        <v>0</v>
      </c>
      <c r="F10" s="194">
        <f>'P.INTERMEDIA 1'!E23</f>
        <v>0</v>
      </c>
      <c r="G10" s="189">
        <f>'P.INTERMEDIA 1'!F23</f>
        <v>0</v>
      </c>
      <c r="H10" s="189">
        <f>'P.INTERMEDIA 1'!G23</f>
        <v>0</v>
      </c>
      <c r="I10" s="189" t="str">
        <f>'P.INTERMEDIA 1'!H23</f>
        <v/>
      </c>
      <c r="J10" s="190">
        <f>'P.INTERMEDIA 1'!I23</f>
        <v>0</v>
      </c>
      <c r="K10" s="190">
        <f>'P.INTERMEDIA 1'!J23</f>
        <v>0</v>
      </c>
      <c r="L10" s="190">
        <f>'P.INTERMEDIA 1'!K23</f>
        <v>0</v>
      </c>
      <c r="M10" s="190">
        <f>'P.INTERMEDIA 1'!L23</f>
        <v>0</v>
      </c>
      <c r="N10" s="190">
        <f>'P.INTERMEDIA 1'!M23</f>
        <v>0</v>
      </c>
      <c r="O10" s="190">
        <f>'P.INTERMEDIA 1'!N23</f>
        <v>0</v>
      </c>
      <c r="P10" s="190">
        <f>'P.INTERMEDIA 1'!O23</f>
        <v>0</v>
      </c>
      <c r="Q10" s="190">
        <f>'P.INTERMEDIA 1'!P23</f>
        <v>0</v>
      </c>
      <c r="R10" s="190">
        <f>'P.INTERMEDIA 1'!Q23</f>
        <v>0</v>
      </c>
      <c r="S10" s="191">
        <f t="shared" si="0"/>
        <v>0</v>
      </c>
      <c r="T10" s="191">
        <f t="shared" si="1"/>
        <v>0</v>
      </c>
      <c r="U10" s="191">
        <f t="shared" si="2"/>
        <v>0</v>
      </c>
    </row>
    <row r="11" spans="1:21" ht="25.25" customHeight="1">
      <c r="A11" s="176">
        <v>9</v>
      </c>
      <c r="B11" s="189">
        <f>'P.INTERMEDIA 1'!C24</f>
        <v>0</v>
      </c>
      <c r="C11" s="189">
        <f>'P.INTERMEDIA 1'!D24</f>
        <v>0</v>
      </c>
      <c r="D11" s="189">
        <f>'P.INTERMEDIA 1'!D24</f>
        <v>0</v>
      </c>
      <c r="E11" s="189">
        <f>'P.INTERMEDIA 1'!F24</f>
        <v>0</v>
      </c>
      <c r="F11" s="194">
        <f>'P.INTERMEDIA 1'!E24</f>
        <v>0</v>
      </c>
      <c r="G11" s="189">
        <f>'P.INTERMEDIA 1'!F24</f>
        <v>0</v>
      </c>
      <c r="H11" s="189">
        <f>'P.INTERMEDIA 1'!G24</f>
        <v>0</v>
      </c>
      <c r="I11" s="189" t="str">
        <f>'P.INTERMEDIA 1'!H24</f>
        <v/>
      </c>
      <c r="J11" s="190">
        <f>'P.INTERMEDIA 1'!I24</f>
        <v>0</v>
      </c>
      <c r="K11" s="190">
        <f>'P.INTERMEDIA 1'!J24</f>
        <v>0</v>
      </c>
      <c r="L11" s="190">
        <f>'P.INTERMEDIA 1'!K24</f>
        <v>0</v>
      </c>
      <c r="M11" s="190">
        <f>'P.INTERMEDIA 1'!L24</f>
        <v>0</v>
      </c>
      <c r="N11" s="190">
        <f>'P.INTERMEDIA 1'!M24</f>
        <v>0</v>
      </c>
      <c r="O11" s="190">
        <f>'P.INTERMEDIA 1'!N24</f>
        <v>0</v>
      </c>
      <c r="P11" s="190">
        <f>'P.INTERMEDIA 1'!O24</f>
        <v>0</v>
      </c>
      <c r="Q11" s="190">
        <f>'P.INTERMEDIA 1'!P24</f>
        <v>0</v>
      </c>
      <c r="R11" s="190">
        <f>'P.INTERMEDIA 1'!Q24</f>
        <v>0</v>
      </c>
      <c r="S11" s="191">
        <f t="shared" si="0"/>
        <v>0</v>
      </c>
      <c r="T11" s="191">
        <f t="shared" si="1"/>
        <v>0</v>
      </c>
      <c r="U11" s="191">
        <f t="shared" si="2"/>
        <v>0</v>
      </c>
    </row>
    <row r="12" spans="1:21" ht="25.25" customHeight="1">
      <c r="A12" s="176">
        <v>10</v>
      </c>
      <c r="B12" s="189">
        <f>'P.INTERMEDIA 1'!C25</f>
        <v>0</v>
      </c>
      <c r="C12" s="189">
        <f>'P.INTERMEDIA 1'!D25</f>
        <v>0</v>
      </c>
      <c r="D12" s="189">
        <f>'P.INTERMEDIA 1'!D25</f>
        <v>0</v>
      </c>
      <c r="E12" s="189">
        <f>'P.INTERMEDIA 1'!F25</f>
        <v>0</v>
      </c>
      <c r="F12" s="194">
        <f>'P.INTERMEDIA 1'!E25</f>
        <v>0</v>
      </c>
      <c r="G12" s="189">
        <f>'P.INTERMEDIA 1'!F25</f>
        <v>0</v>
      </c>
      <c r="H12" s="189">
        <f>'P.INTERMEDIA 1'!G25</f>
        <v>0</v>
      </c>
      <c r="I12" s="189" t="str">
        <f>'P.INTERMEDIA 1'!H25</f>
        <v/>
      </c>
      <c r="J12" s="190">
        <f>'P.INTERMEDIA 1'!I25</f>
        <v>0</v>
      </c>
      <c r="K12" s="190">
        <f>'P.INTERMEDIA 1'!J25</f>
        <v>0</v>
      </c>
      <c r="L12" s="190">
        <f>'P.INTERMEDIA 1'!K25</f>
        <v>0</v>
      </c>
      <c r="M12" s="190">
        <f>'P.INTERMEDIA 1'!L25</f>
        <v>0</v>
      </c>
      <c r="N12" s="190">
        <f>'P.INTERMEDIA 1'!M25</f>
        <v>0</v>
      </c>
      <c r="O12" s="190">
        <f>'P.INTERMEDIA 1'!N25</f>
        <v>0</v>
      </c>
      <c r="P12" s="190">
        <f>'P.INTERMEDIA 1'!O25</f>
        <v>0</v>
      </c>
      <c r="Q12" s="190">
        <f>'P.INTERMEDIA 1'!P25</f>
        <v>0</v>
      </c>
      <c r="R12" s="190">
        <f>'P.INTERMEDIA 1'!Q25</f>
        <v>0</v>
      </c>
      <c r="S12" s="191">
        <f t="shared" si="0"/>
        <v>0</v>
      </c>
      <c r="T12" s="191">
        <f t="shared" si="1"/>
        <v>0</v>
      </c>
      <c r="U12" s="191">
        <f t="shared" si="2"/>
        <v>0</v>
      </c>
    </row>
    <row r="13" spans="1:21" ht="25.25" customHeight="1">
      <c r="A13" s="176">
        <v>11</v>
      </c>
      <c r="B13" s="189">
        <f>'P.INTERMEDIA 1'!C26</f>
        <v>0</v>
      </c>
      <c r="C13" s="189">
        <f>'P.INTERMEDIA 1'!D26</f>
        <v>0</v>
      </c>
      <c r="D13" s="189">
        <f>'P.INTERMEDIA 1'!D26</f>
        <v>0</v>
      </c>
      <c r="E13" s="189">
        <f>'P.INTERMEDIA 1'!F26</f>
        <v>0</v>
      </c>
      <c r="F13" s="194">
        <f>'P.INTERMEDIA 1'!E26</f>
        <v>0</v>
      </c>
      <c r="G13" s="189">
        <f>'P.INTERMEDIA 1'!F26</f>
        <v>0</v>
      </c>
      <c r="H13" s="189">
        <f>'P.INTERMEDIA 1'!G26</f>
        <v>0</v>
      </c>
      <c r="I13" s="189" t="str">
        <f>'P.INTERMEDIA 1'!H26</f>
        <v/>
      </c>
      <c r="J13" s="190">
        <f>'P.INTERMEDIA 1'!I26</f>
        <v>0</v>
      </c>
      <c r="K13" s="190">
        <f>'P.INTERMEDIA 1'!J26</f>
        <v>0</v>
      </c>
      <c r="L13" s="190">
        <f>'P.INTERMEDIA 1'!K26</f>
        <v>0</v>
      </c>
      <c r="M13" s="190">
        <f>'P.INTERMEDIA 1'!L26</f>
        <v>0</v>
      </c>
      <c r="N13" s="190">
        <f>'P.INTERMEDIA 1'!M26</f>
        <v>0</v>
      </c>
      <c r="O13" s="190">
        <f>'P.INTERMEDIA 1'!N26</f>
        <v>0</v>
      </c>
      <c r="P13" s="190">
        <f>'P.INTERMEDIA 1'!O26</f>
        <v>0</v>
      </c>
      <c r="Q13" s="190">
        <f>'P.INTERMEDIA 1'!P26</f>
        <v>0</v>
      </c>
      <c r="R13" s="190">
        <f>'P.INTERMEDIA 1'!Q26</f>
        <v>0</v>
      </c>
      <c r="S13" s="191">
        <f t="shared" si="0"/>
        <v>0</v>
      </c>
      <c r="T13" s="191">
        <f t="shared" si="1"/>
        <v>0</v>
      </c>
      <c r="U13" s="191">
        <f t="shared" si="2"/>
        <v>0</v>
      </c>
    </row>
    <row r="14" spans="1:21" ht="25.25" customHeight="1">
      <c r="A14" s="176">
        <v>12</v>
      </c>
      <c r="B14" s="189">
        <f>'P.INTERMEDIA 1'!C27</f>
        <v>0</v>
      </c>
      <c r="C14" s="189">
        <f>'P.INTERMEDIA 1'!D27</f>
        <v>0</v>
      </c>
      <c r="D14" s="189">
        <f>'P.INTERMEDIA 1'!D27</f>
        <v>0</v>
      </c>
      <c r="E14" s="189">
        <f>'P.INTERMEDIA 1'!F27</f>
        <v>0</v>
      </c>
      <c r="F14" s="194">
        <f>'P.INTERMEDIA 1'!E27</f>
        <v>0</v>
      </c>
      <c r="G14" s="189">
        <f>'P.INTERMEDIA 1'!F27</f>
        <v>0</v>
      </c>
      <c r="H14" s="189">
        <f>'P.INTERMEDIA 1'!G27</f>
        <v>0</v>
      </c>
      <c r="I14" s="189" t="str">
        <f>'P.INTERMEDIA 1'!H27</f>
        <v/>
      </c>
      <c r="J14" s="190">
        <f>'P.INTERMEDIA 1'!I27</f>
        <v>0</v>
      </c>
      <c r="K14" s="190">
        <f>'P.INTERMEDIA 1'!J27</f>
        <v>0</v>
      </c>
      <c r="L14" s="190">
        <f>'P.INTERMEDIA 1'!K27</f>
        <v>0</v>
      </c>
      <c r="M14" s="190">
        <f>'P.INTERMEDIA 1'!L27</f>
        <v>0</v>
      </c>
      <c r="N14" s="190">
        <f>'P.INTERMEDIA 1'!M27</f>
        <v>0</v>
      </c>
      <c r="O14" s="190">
        <f>'P.INTERMEDIA 1'!N27</f>
        <v>0</v>
      </c>
      <c r="P14" s="190">
        <f>'P.INTERMEDIA 1'!O27</f>
        <v>0</v>
      </c>
      <c r="Q14" s="190">
        <f>'P.INTERMEDIA 1'!P27</f>
        <v>0</v>
      </c>
      <c r="R14" s="190">
        <f>'P.INTERMEDIA 1'!Q27</f>
        <v>0</v>
      </c>
      <c r="S14" s="191">
        <f t="shared" si="0"/>
        <v>0</v>
      </c>
      <c r="T14" s="191">
        <f t="shared" si="1"/>
        <v>0</v>
      </c>
      <c r="U14" s="191">
        <f t="shared" si="2"/>
        <v>0</v>
      </c>
    </row>
    <row r="15" spans="1:21" ht="25.25" customHeight="1">
      <c r="A15" s="176">
        <v>13</v>
      </c>
      <c r="B15" s="189">
        <f>'P.INTERMEDIA 1'!C28</f>
        <v>0</v>
      </c>
      <c r="C15" s="189">
        <f>'P.INTERMEDIA 1'!D28</f>
        <v>0</v>
      </c>
      <c r="D15" s="189">
        <f>'P.INTERMEDIA 1'!D28</f>
        <v>0</v>
      </c>
      <c r="E15" s="189">
        <f>'P.INTERMEDIA 1'!F28</f>
        <v>0</v>
      </c>
      <c r="F15" s="194">
        <f>'P.INTERMEDIA 1'!E28</f>
        <v>0</v>
      </c>
      <c r="G15" s="189">
        <f>'P.INTERMEDIA 1'!F28</f>
        <v>0</v>
      </c>
      <c r="H15" s="189">
        <f>'P.INTERMEDIA 1'!G28</f>
        <v>0</v>
      </c>
      <c r="I15" s="189" t="str">
        <f>'P.INTERMEDIA 1'!H28</f>
        <v/>
      </c>
      <c r="J15" s="190">
        <f>'P.INTERMEDIA 1'!I28</f>
        <v>0</v>
      </c>
      <c r="K15" s="190">
        <f>'P.INTERMEDIA 1'!J28</f>
        <v>0</v>
      </c>
      <c r="L15" s="190">
        <f>'P.INTERMEDIA 1'!K28</f>
        <v>0</v>
      </c>
      <c r="M15" s="190">
        <f>'P.INTERMEDIA 1'!L28</f>
        <v>0</v>
      </c>
      <c r="N15" s="190">
        <f>'P.INTERMEDIA 1'!M28</f>
        <v>0</v>
      </c>
      <c r="O15" s="190">
        <f>'P.INTERMEDIA 1'!N28</f>
        <v>0</v>
      </c>
      <c r="P15" s="190">
        <f>'P.INTERMEDIA 1'!O28</f>
        <v>0</v>
      </c>
      <c r="Q15" s="190">
        <f>'P.INTERMEDIA 1'!P28</f>
        <v>0</v>
      </c>
      <c r="R15" s="190">
        <f>'P.INTERMEDIA 1'!Q28</f>
        <v>0</v>
      </c>
      <c r="S15" s="191">
        <f t="shared" si="0"/>
        <v>0</v>
      </c>
      <c r="T15" s="191">
        <f t="shared" si="1"/>
        <v>0</v>
      </c>
      <c r="U15" s="191">
        <f t="shared" si="2"/>
        <v>0</v>
      </c>
    </row>
    <row r="16" spans="1:21" ht="25.25" customHeight="1">
      <c r="A16" s="176">
        <v>14</v>
      </c>
      <c r="B16" s="189">
        <f>'P.INTERMEDIA 1'!C29</f>
        <v>0</v>
      </c>
      <c r="C16" s="189">
        <f>'P.INTERMEDIA 1'!D29</f>
        <v>0</v>
      </c>
      <c r="D16" s="189">
        <f>'P.INTERMEDIA 1'!D29</f>
        <v>0</v>
      </c>
      <c r="E16" s="189">
        <f>'P.INTERMEDIA 1'!F29</f>
        <v>0</v>
      </c>
      <c r="F16" s="194">
        <f>'P.INTERMEDIA 1'!E29</f>
        <v>0</v>
      </c>
      <c r="G16" s="189">
        <f>'P.INTERMEDIA 1'!F29</f>
        <v>0</v>
      </c>
      <c r="H16" s="189">
        <f>'P.INTERMEDIA 1'!G29</f>
        <v>0</v>
      </c>
      <c r="I16" s="189" t="str">
        <f>'P.INTERMEDIA 1'!H29</f>
        <v/>
      </c>
      <c r="J16" s="190">
        <f>'P.INTERMEDIA 1'!I29</f>
        <v>0</v>
      </c>
      <c r="K16" s="190">
        <f>'P.INTERMEDIA 1'!J29</f>
        <v>0</v>
      </c>
      <c r="L16" s="190">
        <f>'P.INTERMEDIA 1'!K29</f>
        <v>0</v>
      </c>
      <c r="M16" s="190">
        <f>'P.INTERMEDIA 1'!L29</f>
        <v>0</v>
      </c>
      <c r="N16" s="190">
        <f>'P.INTERMEDIA 1'!M29</f>
        <v>0</v>
      </c>
      <c r="O16" s="190">
        <f>'P.INTERMEDIA 1'!N29</f>
        <v>0</v>
      </c>
      <c r="P16" s="190">
        <f>'P.INTERMEDIA 1'!O29</f>
        <v>0</v>
      </c>
      <c r="Q16" s="190">
        <f>'P.INTERMEDIA 1'!P29</f>
        <v>0</v>
      </c>
      <c r="R16" s="190">
        <f>'P.INTERMEDIA 1'!Q29</f>
        <v>0</v>
      </c>
      <c r="S16" s="191">
        <f t="shared" si="0"/>
        <v>0</v>
      </c>
      <c r="T16" s="191">
        <f t="shared" si="1"/>
        <v>0</v>
      </c>
      <c r="U16" s="191">
        <f t="shared" si="2"/>
        <v>0</v>
      </c>
    </row>
    <row r="17" spans="1:21" ht="25.25" customHeight="1">
      <c r="A17" s="176">
        <v>15</v>
      </c>
      <c r="B17" s="189">
        <f>'P.INTERMEDIA 1'!C30</f>
        <v>0</v>
      </c>
      <c r="C17" s="189">
        <f>'P.INTERMEDIA 1'!D30</f>
        <v>0</v>
      </c>
      <c r="D17" s="189">
        <f>'P.INTERMEDIA 1'!D30</f>
        <v>0</v>
      </c>
      <c r="E17" s="189">
        <f>'P.INTERMEDIA 1'!F30</f>
        <v>0</v>
      </c>
      <c r="F17" s="194">
        <f>'P.INTERMEDIA 1'!E30</f>
        <v>0</v>
      </c>
      <c r="G17" s="189">
        <f>'P.INTERMEDIA 1'!F30</f>
        <v>0</v>
      </c>
      <c r="H17" s="189">
        <f>'P.INTERMEDIA 1'!G30</f>
        <v>0</v>
      </c>
      <c r="I17" s="189" t="str">
        <f>'P.INTERMEDIA 1'!H30</f>
        <v/>
      </c>
      <c r="J17" s="190">
        <f>'P.INTERMEDIA 1'!I30</f>
        <v>0</v>
      </c>
      <c r="K17" s="190">
        <f>'P.INTERMEDIA 1'!J30</f>
        <v>0</v>
      </c>
      <c r="L17" s="190">
        <f>'P.INTERMEDIA 1'!K30</f>
        <v>0</v>
      </c>
      <c r="M17" s="190">
        <f>'P.INTERMEDIA 1'!L30</f>
        <v>0</v>
      </c>
      <c r="N17" s="190">
        <f>'P.INTERMEDIA 1'!M30</f>
        <v>0</v>
      </c>
      <c r="O17" s="190">
        <f>'P.INTERMEDIA 1'!N30</f>
        <v>0</v>
      </c>
      <c r="P17" s="190">
        <f>'P.INTERMEDIA 1'!O30</f>
        <v>0</v>
      </c>
      <c r="Q17" s="190">
        <f>'P.INTERMEDIA 1'!P30</f>
        <v>0</v>
      </c>
      <c r="R17" s="190">
        <f>'P.INTERMEDIA 1'!Q30</f>
        <v>0</v>
      </c>
      <c r="S17" s="191">
        <f t="shared" si="0"/>
        <v>0</v>
      </c>
      <c r="T17" s="191">
        <f t="shared" si="1"/>
        <v>0</v>
      </c>
      <c r="U17" s="191">
        <f t="shared" si="2"/>
        <v>0</v>
      </c>
    </row>
    <row r="18" spans="1:21" ht="25.25" customHeight="1">
      <c r="A18" s="176">
        <v>16</v>
      </c>
      <c r="B18" s="189">
        <f>'P.INTERMEDIA 1'!C31</f>
        <v>0</v>
      </c>
      <c r="C18" s="189">
        <f>'P.INTERMEDIA 1'!D31</f>
        <v>0</v>
      </c>
      <c r="D18" s="189">
        <f>'P.INTERMEDIA 1'!D31</f>
        <v>0</v>
      </c>
      <c r="E18" s="189">
        <f>'P.INTERMEDIA 1'!F31</f>
        <v>0</v>
      </c>
      <c r="F18" s="194">
        <f>'P.INTERMEDIA 1'!E31</f>
        <v>0</v>
      </c>
      <c r="G18" s="189">
        <f>'P.INTERMEDIA 1'!F31</f>
        <v>0</v>
      </c>
      <c r="H18" s="189">
        <f>'P.INTERMEDIA 1'!G31</f>
        <v>0</v>
      </c>
      <c r="I18" s="189" t="str">
        <f>'P.INTERMEDIA 1'!H31</f>
        <v/>
      </c>
      <c r="J18" s="190">
        <f>'P.INTERMEDIA 1'!I31</f>
        <v>0</v>
      </c>
      <c r="K18" s="190">
        <f>'P.INTERMEDIA 1'!J31</f>
        <v>0</v>
      </c>
      <c r="L18" s="190">
        <f>'P.INTERMEDIA 1'!K31</f>
        <v>0</v>
      </c>
      <c r="M18" s="190">
        <f>'P.INTERMEDIA 1'!L31</f>
        <v>0</v>
      </c>
      <c r="N18" s="190">
        <f>'P.INTERMEDIA 1'!M31</f>
        <v>0</v>
      </c>
      <c r="O18" s="190">
        <f>'P.INTERMEDIA 1'!N31</f>
        <v>0</v>
      </c>
      <c r="P18" s="190">
        <f>'P.INTERMEDIA 1'!O31</f>
        <v>0</v>
      </c>
      <c r="Q18" s="190">
        <f>'P.INTERMEDIA 1'!P31</f>
        <v>0</v>
      </c>
      <c r="R18" s="190">
        <f>'P.INTERMEDIA 1'!Q31</f>
        <v>0</v>
      </c>
      <c r="S18" s="191">
        <f t="shared" si="0"/>
        <v>0</v>
      </c>
      <c r="T18" s="191">
        <f t="shared" si="1"/>
        <v>0</v>
      </c>
      <c r="U18" s="191">
        <f t="shared" si="2"/>
        <v>0</v>
      </c>
    </row>
    <row r="19" spans="1:21" ht="25.25" customHeight="1">
      <c r="A19" s="176">
        <v>17</v>
      </c>
      <c r="B19" s="189">
        <f>'P.INTERMEDIA 2'!C15</f>
        <v>0</v>
      </c>
      <c r="C19" s="189" t="e">
        <f>#REF!</f>
        <v>#REF!</v>
      </c>
      <c r="D19" s="189">
        <f>'P.INTERMEDIA 2'!D15</f>
        <v>0</v>
      </c>
      <c r="E19" s="189" t="e">
        <f>#REF!</f>
        <v>#REF!</v>
      </c>
      <c r="F19" s="194">
        <f>'P.INTERMEDIA 2'!E15</f>
        <v>0</v>
      </c>
      <c r="G19" s="189">
        <f>'P.INTERMEDIA 2'!F15</f>
        <v>0</v>
      </c>
      <c r="H19" s="190">
        <f>'P.INTERMEDIA 2'!G15</f>
        <v>0</v>
      </c>
      <c r="I19" s="190" t="str">
        <f>'P.INTERMEDIA 2'!H15</f>
        <v/>
      </c>
      <c r="J19" s="190">
        <f>'P.INTERMEDIA 2'!I15</f>
        <v>0</v>
      </c>
      <c r="K19" s="190">
        <f>'P.INTERMEDIA 2'!J15</f>
        <v>0</v>
      </c>
      <c r="L19" s="190">
        <f>'P.INTERMEDIA 2'!K15</f>
        <v>0</v>
      </c>
      <c r="M19" s="190">
        <f>'P.INTERMEDIA 2'!L15</f>
        <v>0</v>
      </c>
      <c r="N19" s="190">
        <f>'P.INTERMEDIA 2'!M15</f>
        <v>0</v>
      </c>
      <c r="O19" s="190">
        <f>'P.INTERMEDIA 2'!N15</f>
        <v>0</v>
      </c>
      <c r="P19" s="190">
        <f>'P.INTERMEDIA 2'!O15</f>
        <v>0</v>
      </c>
      <c r="Q19" s="190">
        <f>'P.INTERMEDIA 2'!P15</f>
        <v>0</v>
      </c>
      <c r="R19" s="190">
        <f>'P.INTERMEDIA 2'!Q15</f>
        <v>0</v>
      </c>
      <c r="S19" s="191">
        <f t="shared" si="0"/>
        <v>0</v>
      </c>
      <c r="T19" s="191">
        <f t="shared" si="1"/>
        <v>0</v>
      </c>
      <c r="U19" s="191">
        <f t="shared" si="2"/>
        <v>0</v>
      </c>
    </row>
    <row r="20" spans="1:21" ht="25.25" customHeight="1">
      <c r="A20" s="176">
        <v>18</v>
      </c>
      <c r="B20" s="189">
        <f>'P.INTERMEDIA 2'!C16</f>
        <v>0</v>
      </c>
      <c r="C20" s="189" t="e">
        <f>#REF!</f>
        <v>#REF!</v>
      </c>
      <c r="D20" s="189">
        <f>'P.INTERMEDIA 2'!D16</f>
        <v>0</v>
      </c>
      <c r="E20" s="189" t="e">
        <f>#REF!</f>
        <v>#REF!</v>
      </c>
      <c r="F20" s="194">
        <f>'P.INTERMEDIA 2'!E16</f>
        <v>0</v>
      </c>
      <c r="G20" s="189">
        <f>'P.INTERMEDIA 2'!F16</f>
        <v>0</v>
      </c>
      <c r="H20" s="190">
        <f>'P.INTERMEDIA 2'!G16</f>
        <v>0</v>
      </c>
      <c r="I20" s="190" t="str">
        <f>'P.INTERMEDIA 2'!H16</f>
        <v/>
      </c>
      <c r="J20" s="190">
        <f>'P.INTERMEDIA 2'!I16</f>
        <v>0</v>
      </c>
      <c r="K20" s="190">
        <f>'P.INTERMEDIA 2'!J16</f>
        <v>0</v>
      </c>
      <c r="L20" s="190">
        <f>'P.INTERMEDIA 2'!K16</f>
        <v>0</v>
      </c>
      <c r="M20" s="190">
        <f>'P.INTERMEDIA 2'!L16</f>
        <v>0</v>
      </c>
      <c r="N20" s="190">
        <f>'P.INTERMEDIA 2'!M16</f>
        <v>0</v>
      </c>
      <c r="O20" s="190">
        <f>'P.INTERMEDIA 2'!N16</f>
        <v>0</v>
      </c>
      <c r="P20" s="190">
        <f>'P.INTERMEDIA 2'!O16</f>
        <v>0</v>
      </c>
      <c r="Q20" s="190">
        <f>'P.INTERMEDIA 2'!P16</f>
        <v>0</v>
      </c>
      <c r="R20" s="190">
        <f>'P.INTERMEDIA 2'!Q16</f>
        <v>0</v>
      </c>
      <c r="S20" s="191">
        <f t="shared" si="0"/>
        <v>0</v>
      </c>
      <c r="T20" s="191">
        <f t="shared" si="1"/>
        <v>0</v>
      </c>
      <c r="U20" s="191">
        <f t="shared" si="2"/>
        <v>0</v>
      </c>
    </row>
    <row r="21" spans="1:21" ht="25.25" customHeight="1">
      <c r="A21" s="176">
        <v>19</v>
      </c>
      <c r="B21" s="189">
        <f>'P.INTERMEDIA 2'!C17</f>
        <v>0</v>
      </c>
      <c r="C21" s="189" t="e">
        <f>#REF!</f>
        <v>#REF!</v>
      </c>
      <c r="D21" s="189">
        <f>'P.INTERMEDIA 2'!D17</f>
        <v>0</v>
      </c>
      <c r="E21" s="189" t="e">
        <f>#REF!</f>
        <v>#REF!</v>
      </c>
      <c r="F21" s="194">
        <f>'P.INTERMEDIA 2'!E17</f>
        <v>0</v>
      </c>
      <c r="G21" s="189">
        <f>'P.INTERMEDIA 2'!F17</f>
        <v>0</v>
      </c>
      <c r="H21" s="190">
        <f>'P.INTERMEDIA 2'!G17</f>
        <v>0</v>
      </c>
      <c r="I21" s="190" t="str">
        <f>'P.INTERMEDIA 2'!H17</f>
        <v/>
      </c>
      <c r="J21" s="190">
        <f>'P.INTERMEDIA 2'!I17</f>
        <v>0</v>
      </c>
      <c r="K21" s="190">
        <f>'P.INTERMEDIA 2'!J17</f>
        <v>0</v>
      </c>
      <c r="L21" s="190">
        <f>'P.INTERMEDIA 2'!K17</f>
        <v>0</v>
      </c>
      <c r="M21" s="190">
        <f>'P.INTERMEDIA 2'!L17</f>
        <v>0</v>
      </c>
      <c r="N21" s="190">
        <f>'P.INTERMEDIA 2'!M17</f>
        <v>0</v>
      </c>
      <c r="O21" s="190">
        <f>'P.INTERMEDIA 2'!N17</f>
        <v>0</v>
      </c>
      <c r="P21" s="190">
        <f>'P.INTERMEDIA 2'!O17</f>
        <v>0</v>
      </c>
      <c r="Q21" s="190">
        <f>'P.INTERMEDIA 2'!P17</f>
        <v>0</v>
      </c>
      <c r="R21" s="190">
        <f>'P.INTERMEDIA 2'!Q17</f>
        <v>0</v>
      </c>
      <c r="S21" s="191">
        <f t="shared" si="0"/>
        <v>0</v>
      </c>
      <c r="T21" s="191">
        <f t="shared" si="1"/>
        <v>0</v>
      </c>
      <c r="U21" s="191">
        <f t="shared" si="2"/>
        <v>0</v>
      </c>
    </row>
    <row r="22" spans="1:21" ht="25.25" customHeight="1">
      <c r="A22" s="176">
        <v>20</v>
      </c>
      <c r="B22" s="189">
        <f>'P.INTERMEDIA 2'!C18</f>
        <v>0</v>
      </c>
      <c r="C22" s="189" t="e">
        <f>#REF!</f>
        <v>#REF!</v>
      </c>
      <c r="D22" s="189">
        <f>'P.INTERMEDIA 2'!D18</f>
        <v>0</v>
      </c>
      <c r="E22" s="189" t="e">
        <f>#REF!</f>
        <v>#REF!</v>
      </c>
      <c r="F22" s="194">
        <f>'P.INTERMEDIA 2'!E18</f>
        <v>0</v>
      </c>
      <c r="G22" s="189">
        <f>'P.INTERMEDIA 2'!F18</f>
        <v>0</v>
      </c>
      <c r="H22" s="190">
        <f>'P.INTERMEDIA 2'!G18</f>
        <v>0</v>
      </c>
      <c r="I22" s="190" t="str">
        <f>'P.INTERMEDIA 2'!H18</f>
        <v/>
      </c>
      <c r="J22" s="190">
        <f>'P.INTERMEDIA 2'!I18</f>
        <v>0</v>
      </c>
      <c r="K22" s="190">
        <f>'P.INTERMEDIA 2'!J18</f>
        <v>0</v>
      </c>
      <c r="L22" s="190">
        <f>'P.INTERMEDIA 2'!K18</f>
        <v>0</v>
      </c>
      <c r="M22" s="190">
        <f>'P.INTERMEDIA 2'!L18</f>
        <v>0</v>
      </c>
      <c r="N22" s="190">
        <f>'P.INTERMEDIA 2'!M18</f>
        <v>0</v>
      </c>
      <c r="O22" s="190">
        <f>'P.INTERMEDIA 2'!N18</f>
        <v>0</v>
      </c>
      <c r="P22" s="190">
        <f>'P.INTERMEDIA 2'!O18</f>
        <v>0</v>
      </c>
      <c r="Q22" s="190">
        <f>'P.INTERMEDIA 2'!P18</f>
        <v>0</v>
      </c>
      <c r="R22" s="190">
        <f>'P.INTERMEDIA 2'!Q18</f>
        <v>0</v>
      </c>
      <c r="S22" s="191">
        <f t="shared" si="0"/>
        <v>0</v>
      </c>
      <c r="T22" s="191">
        <f t="shared" si="1"/>
        <v>0</v>
      </c>
      <c r="U22" s="191">
        <f t="shared" si="2"/>
        <v>0</v>
      </c>
    </row>
    <row r="23" spans="1:21" ht="25.25" customHeight="1">
      <c r="A23" s="176">
        <v>21</v>
      </c>
      <c r="B23" s="189">
        <f>'P.INTERMEDIA 2'!C19</f>
        <v>0</v>
      </c>
      <c r="C23" s="189" t="e">
        <f>#REF!</f>
        <v>#REF!</v>
      </c>
      <c r="D23" s="189">
        <f>'P.INTERMEDIA 2'!D19</f>
        <v>0</v>
      </c>
      <c r="E23" s="189" t="e">
        <f>#REF!</f>
        <v>#REF!</v>
      </c>
      <c r="F23" s="194">
        <f>'P.INTERMEDIA 2'!E19</f>
        <v>0</v>
      </c>
      <c r="G23" s="189">
        <f>'P.INTERMEDIA 2'!F19</f>
        <v>0</v>
      </c>
      <c r="H23" s="190">
        <f>'P.INTERMEDIA 2'!G19</f>
        <v>0</v>
      </c>
      <c r="I23" s="190" t="str">
        <f>'P.INTERMEDIA 2'!H19</f>
        <v/>
      </c>
      <c r="J23" s="190">
        <f>'P.INTERMEDIA 2'!I19</f>
        <v>0</v>
      </c>
      <c r="K23" s="190">
        <f>'P.INTERMEDIA 2'!J19</f>
        <v>0</v>
      </c>
      <c r="L23" s="190">
        <f>'P.INTERMEDIA 2'!K19</f>
        <v>0</v>
      </c>
      <c r="M23" s="190">
        <f>'P.INTERMEDIA 2'!L19</f>
        <v>0</v>
      </c>
      <c r="N23" s="190">
        <f>'P.INTERMEDIA 2'!M19</f>
        <v>0</v>
      </c>
      <c r="O23" s="190">
        <f>'P.INTERMEDIA 2'!N19</f>
        <v>0</v>
      </c>
      <c r="P23" s="190">
        <f>'P.INTERMEDIA 2'!O19</f>
        <v>0</v>
      </c>
      <c r="Q23" s="190">
        <f>'P.INTERMEDIA 2'!P19</f>
        <v>0</v>
      </c>
      <c r="R23" s="190">
        <f>'P.INTERMEDIA 2'!Q19</f>
        <v>0</v>
      </c>
      <c r="S23" s="191">
        <f t="shared" si="0"/>
        <v>0</v>
      </c>
      <c r="T23" s="191">
        <f t="shared" si="1"/>
        <v>0</v>
      </c>
      <c r="U23" s="191">
        <f t="shared" si="2"/>
        <v>0</v>
      </c>
    </row>
    <row r="24" spans="1:21" ht="25.25" customHeight="1">
      <c r="A24" s="176">
        <v>22</v>
      </c>
      <c r="B24" s="189">
        <f>'P.INTERMEDIA 2'!C20</f>
        <v>0</v>
      </c>
      <c r="C24" s="189" t="e">
        <f>#REF!</f>
        <v>#REF!</v>
      </c>
      <c r="D24" s="189">
        <f>'P.INTERMEDIA 2'!D20</f>
        <v>0</v>
      </c>
      <c r="E24" s="189" t="e">
        <f>#REF!</f>
        <v>#REF!</v>
      </c>
      <c r="F24" s="194">
        <f>'P.INTERMEDIA 2'!E20</f>
        <v>0</v>
      </c>
      <c r="G24" s="189">
        <f>'P.INTERMEDIA 2'!F20</f>
        <v>0</v>
      </c>
      <c r="H24" s="190">
        <f>'P.INTERMEDIA 2'!G20</f>
        <v>0</v>
      </c>
      <c r="I24" s="190" t="str">
        <f>'P.INTERMEDIA 2'!H20</f>
        <v/>
      </c>
      <c r="J24" s="190">
        <f>'P.INTERMEDIA 2'!I20</f>
        <v>0</v>
      </c>
      <c r="K24" s="190">
        <f>'P.INTERMEDIA 2'!J20</f>
        <v>0</v>
      </c>
      <c r="L24" s="190">
        <f>'P.INTERMEDIA 2'!K20</f>
        <v>0</v>
      </c>
      <c r="M24" s="190">
        <f>'P.INTERMEDIA 2'!L20</f>
        <v>0</v>
      </c>
      <c r="N24" s="190">
        <f>'P.INTERMEDIA 2'!M20</f>
        <v>0</v>
      </c>
      <c r="O24" s="190">
        <f>'P.INTERMEDIA 2'!N20</f>
        <v>0</v>
      </c>
      <c r="P24" s="190">
        <f>'P.INTERMEDIA 2'!O20</f>
        <v>0</v>
      </c>
      <c r="Q24" s="190">
        <f>'P.INTERMEDIA 2'!P20</f>
        <v>0</v>
      </c>
      <c r="R24" s="190">
        <f>'P.INTERMEDIA 2'!Q20</f>
        <v>0</v>
      </c>
      <c r="S24" s="191">
        <f t="shared" si="0"/>
        <v>0</v>
      </c>
      <c r="T24" s="191">
        <f t="shared" si="1"/>
        <v>0</v>
      </c>
      <c r="U24" s="191">
        <f t="shared" si="2"/>
        <v>0</v>
      </c>
    </row>
    <row r="25" spans="1:21" ht="25.25" customHeight="1">
      <c r="A25" s="176">
        <v>23</v>
      </c>
      <c r="B25" s="189">
        <f>'P.INTERMEDIA 2'!C21</f>
        <v>0</v>
      </c>
      <c r="C25" s="189" t="e">
        <f>#REF!</f>
        <v>#REF!</v>
      </c>
      <c r="D25" s="189">
        <f>'P.INTERMEDIA 2'!D21</f>
        <v>0</v>
      </c>
      <c r="E25" s="189" t="e">
        <f>#REF!</f>
        <v>#REF!</v>
      </c>
      <c r="F25" s="194">
        <f>'P.INTERMEDIA 2'!E21</f>
        <v>0</v>
      </c>
      <c r="G25" s="189">
        <f>'P.INTERMEDIA 2'!F21</f>
        <v>0</v>
      </c>
      <c r="H25" s="190">
        <f>'P.INTERMEDIA 2'!G21</f>
        <v>0</v>
      </c>
      <c r="I25" s="190" t="str">
        <f>'P.INTERMEDIA 2'!H21</f>
        <v/>
      </c>
      <c r="J25" s="190">
        <f>'P.INTERMEDIA 2'!I21</f>
        <v>0</v>
      </c>
      <c r="K25" s="190">
        <f>'P.INTERMEDIA 2'!J21</f>
        <v>0</v>
      </c>
      <c r="L25" s="190">
        <f>'P.INTERMEDIA 2'!K21</f>
        <v>0</v>
      </c>
      <c r="M25" s="190">
        <f>'P.INTERMEDIA 2'!L21</f>
        <v>0</v>
      </c>
      <c r="N25" s="190">
        <f>'P.INTERMEDIA 2'!M21</f>
        <v>0</v>
      </c>
      <c r="O25" s="190">
        <f>'P.INTERMEDIA 2'!N21</f>
        <v>0</v>
      </c>
      <c r="P25" s="190">
        <f>'P.INTERMEDIA 2'!O21</f>
        <v>0</v>
      </c>
      <c r="Q25" s="190">
        <f>'P.INTERMEDIA 2'!P21</f>
        <v>0</v>
      </c>
      <c r="R25" s="190">
        <f>'P.INTERMEDIA 2'!Q21</f>
        <v>0</v>
      </c>
      <c r="S25" s="191">
        <f t="shared" si="0"/>
        <v>0</v>
      </c>
      <c r="T25" s="191">
        <f t="shared" si="1"/>
        <v>0</v>
      </c>
      <c r="U25" s="191">
        <f t="shared" si="2"/>
        <v>0</v>
      </c>
    </row>
    <row r="26" spans="1:21" ht="25.25" customHeight="1">
      <c r="A26" s="176">
        <v>24</v>
      </c>
      <c r="B26" s="189">
        <f>'P.INTERMEDIA 2'!C22</f>
        <v>0</v>
      </c>
      <c r="C26" s="189" t="e">
        <f>#REF!</f>
        <v>#REF!</v>
      </c>
      <c r="D26" s="189">
        <f>'P.INTERMEDIA 2'!D22</f>
        <v>0</v>
      </c>
      <c r="E26" s="189" t="e">
        <f>#REF!</f>
        <v>#REF!</v>
      </c>
      <c r="F26" s="194">
        <f>'P.INTERMEDIA 2'!E22</f>
        <v>0</v>
      </c>
      <c r="G26" s="189">
        <f>'P.INTERMEDIA 2'!F22</f>
        <v>0</v>
      </c>
      <c r="H26" s="190">
        <f>'P.INTERMEDIA 2'!G22</f>
        <v>0</v>
      </c>
      <c r="I26" s="190" t="str">
        <f>'P.INTERMEDIA 2'!H22</f>
        <v/>
      </c>
      <c r="J26" s="190">
        <f>'P.INTERMEDIA 2'!I22</f>
        <v>0</v>
      </c>
      <c r="K26" s="190">
        <f>'P.INTERMEDIA 2'!J22</f>
        <v>0</v>
      </c>
      <c r="L26" s="190">
        <f>'P.INTERMEDIA 2'!K22</f>
        <v>0</v>
      </c>
      <c r="M26" s="190">
        <f>'P.INTERMEDIA 2'!L22</f>
        <v>0</v>
      </c>
      <c r="N26" s="190">
        <f>'P.INTERMEDIA 2'!M22</f>
        <v>0</v>
      </c>
      <c r="O26" s="190">
        <f>'P.INTERMEDIA 2'!N22</f>
        <v>0</v>
      </c>
      <c r="P26" s="190">
        <f>'P.INTERMEDIA 2'!O22</f>
        <v>0</v>
      </c>
      <c r="Q26" s="190">
        <f>'P.INTERMEDIA 2'!P22</f>
        <v>0</v>
      </c>
      <c r="R26" s="190">
        <f>'P.INTERMEDIA 2'!Q22</f>
        <v>0</v>
      </c>
      <c r="S26" s="191">
        <f t="shared" si="0"/>
        <v>0</v>
      </c>
      <c r="T26" s="191">
        <f t="shared" si="1"/>
        <v>0</v>
      </c>
      <c r="U26" s="191">
        <f t="shared" si="2"/>
        <v>0</v>
      </c>
    </row>
    <row r="27" spans="1:21" ht="25.25" customHeight="1">
      <c r="A27" s="176">
        <v>25</v>
      </c>
      <c r="B27" s="189">
        <f>'P.INTERMEDIA 2'!C23</f>
        <v>0</v>
      </c>
      <c r="C27" s="189" t="e">
        <f>#REF!</f>
        <v>#REF!</v>
      </c>
      <c r="D27" s="189">
        <f>'P.INTERMEDIA 2'!D23</f>
        <v>0</v>
      </c>
      <c r="E27" s="189" t="e">
        <f>#REF!</f>
        <v>#REF!</v>
      </c>
      <c r="F27" s="194">
        <f>'P.INTERMEDIA 2'!E23</f>
        <v>0</v>
      </c>
      <c r="G27" s="189">
        <f>'P.INTERMEDIA 2'!F23</f>
        <v>0</v>
      </c>
      <c r="H27" s="190">
        <f>'P.INTERMEDIA 2'!G23</f>
        <v>0</v>
      </c>
      <c r="I27" s="190" t="str">
        <f>'P.INTERMEDIA 2'!H23</f>
        <v/>
      </c>
      <c r="J27" s="190">
        <f>'P.INTERMEDIA 2'!I23</f>
        <v>0</v>
      </c>
      <c r="K27" s="190">
        <f>'P.INTERMEDIA 2'!J23</f>
        <v>0</v>
      </c>
      <c r="L27" s="190">
        <f>'P.INTERMEDIA 2'!K23</f>
        <v>0</v>
      </c>
      <c r="M27" s="190">
        <f>'P.INTERMEDIA 2'!L23</f>
        <v>0</v>
      </c>
      <c r="N27" s="190">
        <f>'P.INTERMEDIA 2'!M23</f>
        <v>0</v>
      </c>
      <c r="O27" s="190">
        <f>'P.INTERMEDIA 2'!N23</f>
        <v>0</v>
      </c>
      <c r="P27" s="190">
        <f>'P.INTERMEDIA 2'!O23</f>
        <v>0</v>
      </c>
      <c r="Q27" s="190">
        <f>'P.INTERMEDIA 2'!P23</f>
        <v>0</v>
      </c>
      <c r="R27" s="190">
        <f>'P.INTERMEDIA 2'!Q23</f>
        <v>0</v>
      </c>
      <c r="S27" s="191">
        <f t="shared" si="0"/>
        <v>0</v>
      </c>
      <c r="T27" s="191">
        <f t="shared" si="1"/>
        <v>0</v>
      </c>
      <c r="U27" s="191">
        <f t="shared" si="2"/>
        <v>0</v>
      </c>
    </row>
    <row r="28" spans="1:21" ht="25.25" customHeight="1">
      <c r="A28" s="176">
        <v>26</v>
      </c>
      <c r="B28" s="189">
        <f>'P.INTERMEDIA 2'!C24</f>
        <v>0</v>
      </c>
      <c r="C28" s="189" t="e">
        <f>#REF!</f>
        <v>#REF!</v>
      </c>
      <c r="D28" s="189">
        <f>'P.INTERMEDIA 2'!D24</f>
        <v>0</v>
      </c>
      <c r="E28" s="189" t="e">
        <f>#REF!</f>
        <v>#REF!</v>
      </c>
      <c r="F28" s="194">
        <f>'P.INTERMEDIA 2'!E24</f>
        <v>0</v>
      </c>
      <c r="G28" s="189">
        <f>'P.INTERMEDIA 2'!F24</f>
        <v>0</v>
      </c>
      <c r="H28" s="190">
        <f>'P.INTERMEDIA 2'!G24</f>
        <v>0</v>
      </c>
      <c r="I28" s="190" t="str">
        <f>'P.INTERMEDIA 2'!H24</f>
        <v/>
      </c>
      <c r="J28" s="190">
        <f>'P.INTERMEDIA 2'!I24</f>
        <v>0</v>
      </c>
      <c r="K28" s="190">
        <f>'P.INTERMEDIA 2'!J24</f>
        <v>0</v>
      </c>
      <c r="L28" s="190">
        <f>'P.INTERMEDIA 2'!K24</f>
        <v>0</v>
      </c>
      <c r="M28" s="190">
        <f>'P.INTERMEDIA 2'!L24</f>
        <v>0</v>
      </c>
      <c r="N28" s="190">
        <f>'P.INTERMEDIA 2'!M24</f>
        <v>0</v>
      </c>
      <c r="O28" s="190">
        <f>'P.INTERMEDIA 2'!N24</f>
        <v>0</v>
      </c>
      <c r="P28" s="190">
        <f>'P.INTERMEDIA 2'!O24</f>
        <v>0</v>
      </c>
      <c r="Q28" s="190">
        <f>'P.INTERMEDIA 2'!P24</f>
        <v>0</v>
      </c>
      <c r="R28" s="190">
        <f>'P.INTERMEDIA 2'!Q24</f>
        <v>0</v>
      </c>
      <c r="S28" s="191">
        <f t="shared" si="0"/>
        <v>0</v>
      </c>
      <c r="T28" s="191">
        <f t="shared" si="1"/>
        <v>0</v>
      </c>
      <c r="U28" s="191">
        <f t="shared" si="2"/>
        <v>0</v>
      </c>
    </row>
    <row r="29" spans="1:21" ht="25.25" customHeight="1">
      <c r="A29" s="176">
        <v>27</v>
      </c>
      <c r="B29" s="189">
        <f>'P.INTERMEDIA 2'!C25</f>
        <v>0</v>
      </c>
      <c r="C29" s="189" t="e">
        <f>#REF!</f>
        <v>#REF!</v>
      </c>
      <c r="D29" s="189">
        <f>'P.INTERMEDIA 2'!D25</f>
        <v>0</v>
      </c>
      <c r="E29" s="189" t="e">
        <f>#REF!</f>
        <v>#REF!</v>
      </c>
      <c r="F29" s="194">
        <f>'P.INTERMEDIA 2'!E25</f>
        <v>0</v>
      </c>
      <c r="G29" s="189">
        <f>'P.INTERMEDIA 2'!F25</f>
        <v>0</v>
      </c>
      <c r="H29" s="190">
        <f>'P.INTERMEDIA 2'!G25</f>
        <v>0</v>
      </c>
      <c r="I29" s="190" t="str">
        <f>'P.INTERMEDIA 2'!H25</f>
        <v/>
      </c>
      <c r="J29" s="190">
        <f>'P.INTERMEDIA 2'!I25</f>
        <v>0</v>
      </c>
      <c r="K29" s="190">
        <f>'P.INTERMEDIA 2'!J25</f>
        <v>0</v>
      </c>
      <c r="L29" s="190">
        <f>'P.INTERMEDIA 2'!K25</f>
        <v>0</v>
      </c>
      <c r="M29" s="190">
        <f>'P.INTERMEDIA 2'!L25</f>
        <v>0</v>
      </c>
      <c r="N29" s="190">
        <f>'P.INTERMEDIA 2'!M25</f>
        <v>0</v>
      </c>
      <c r="O29" s="190">
        <f>'P.INTERMEDIA 2'!N25</f>
        <v>0</v>
      </c>
      <c r="P29" s="190">
        <f>'P.INTERMEDIA 2'!O25</f>
        <v>0</v>
      </c>
      <c r="Q29" s="190">
        <f>'P.INTERMEDIA 2'!P25</f>
        <v>0</v>
      </c>
      <c r="R29" s="190">
        <f>'P.INTERMEDIA 2'!Q25</f>
        <v>0</v>
      </c>
      <c r="S29" s="191">
        <f t="shared" si="0"/>
        <v>0</v>
      </c>
      <c r="T29" s="191">
        <f t="shared" si="1"/>
        <v>0</v>
      </c>
      <c r="U29" s="191">
        <f t="shared" si="2"/>
        <v>0</v>
      </c>
    </row>
    <row r="30" spans="1:21" ht="25.25" customHeight="1">
      <c r="A30" s="176">
        <v>28</v>
      </c>
      <c r="B30" s="189">
        <f>'P.INTERMEDIA 2'!C26</f>
        <v>0</v>
      </c>
      <c r="C30" s="189" t="e">
        <f>#REF!</f>
        <v>#REF!</v>
      </c>
      <c r="D30" s="189">
        <f>'P.INTERMEDIA 2'!D26</f>
        <v>0</v>
      </c>
      <c r="E30" s="189" t="e">
        <f>#REF!</f>
        <v>#REF!</v>
      </c>
      <c r="F30" s="194">
        <f>'P.INTERMEDIA 2'!E26</f>
        <v>0</v>
      </c>
      <c r="G30" s="189">
        <f>'P.INTERMEDIA 2'!F26</f>
        <v>0</v>
      </c>
      <c r="H30" s="190">
        <f>'P.INTERMEDIA 2'!G26</f>
        <v>0</v>
      </c>
      <c r="I30" s="190" t="str">
        <f>'P.INTERMEDIA 2'!H26</f>
        <v/>
      </c>
      <c r="J30" s="190">
        <f>'P.INTERMEDIA 2'!I26</f>
        <v>0</v>
      </c>
      <c r="K30" s="190">
        <f>'P.INTERMEDIA 2'!J26</f>
        <v>0</v>
      </c>
      <c r="L30" s="190">
        <f>'P.INTERMEDIA 2'!K26</f>
        <v>0</v>
      </c>
      <c r="M30" s="190">
        <f>'P.INTERMEDIA 2'!L26</f>
        <v>0</v>
      </c>
      <c r="N30" s="190">
        <f>'P.INTERMEDIA 2'!M26</f>
        <v>0</v>
      </c>
      <c r="O30" s="190">
        <f>'P.INTERMEDIA 2'!N26</f>
        <v>0</v>
      </c>
      <c r="P30" s="190">
        <f>'P.INTERMEDIA 2'!O26</f>
        <v>0</v>
      </c>
      <c r="Q30" s="190">
        <f>'P.INTERMEDIA 2'!P26</f>
        <v>0</v>
      </c>
      <c r="R30" s="190">
        <f>'P.INTERMEDIA 2'!Q26</f>
        <v>0</v>
      </c>
      <c r="S30" s="191">
        <f t="shared" si="0"/>
        <v>0</v>
      </c>
      <c r="T30" s="191">
        <f t="shared" si="1"/>
        <v>0</v>
      </c>
      <c r="U30" s="191">
        <f t="shared" si="2"/>
        <v>0</v>
      </c>
    </row>
    <row r="31" spans="1:21" ht="25.25" customHeight="1">
      <c r="A31" s="176">
        <v>29</v>
      </c>
      <c r="B31" s="189">
        <f>'P.INTERMEDIA 2'!C27</f>
        <v>0</v>
      </c>
      <c r="C31" s="189" t="e">
        <f>#REF!</f>
        <v>#REF!</v>
      </c>
      <c r="D31" s="189">
        <f>'P.INTERMEDIA 2'!D27</f>
        <v>0</v>
      </c>
      <c r="E31" s="189" t="e">
        <f>#REF!</f>
        <v>#REF!</v>
      </c>
      <c r="F31" s="194">
        <f>'P.INTERMEDIA 2'!E27</f>
        <v>0</v>
      </c>
      <c r="G31" s="189">
        <f>'P.INTERMEDIA 2'!F27</f>
        <v>0</v>
      </c>
      <c r="H31" s="190">
        <f>'P.INTERMEDIA 2'!G27</f>
        <v>0</v>
      </c>
      <c r="I31" s="190" t="str">
        <f>'P.INTERMEDIA 2'!H27</f>
        <v/>
      </c>
      <c r="J31" s="190">
        <f>'P.INTERMEDIA 2'!I27</f>
        <v>0</v>
      </c>
      <c r="K31" s="190">
        <f>'P.INTERMEDIA 2'!J27</f>
        <v>0</v>
      </c>
      <c r="L31" s="190">
        <f>'P.INTERMEDIA 2'!K27</f>
        <v>0</v>
      </c>
      <c r="M31" s="190">
        <f>'P.INTERMEDIA 2'!L27</f>
        <v>0</v>
      </c>
      <c r="N31" s="190">
        <f>'P.INTERMEDIA 2'!M27</f>
        <v>0</v>
      </c>
      <c r="O31" s="190">
        <f>'P.INTERMEDIA 2'!N27</f>
        <v>0</v>
      </c>
      <c r="P31" s="190">
        <f>'P.INTERMEDIA 2'!O27</f>
        <v>0</v>
      </c>
      <c r="Q31" s="190">
        <f>'P.INTERMEDIA 2'!P27</f>
        <v>0</v>
      </c>
      <c r="R31" s="190">
        <f>'P.INTERMEDIA 2'!Q27</f>
        <v>0</v>
      </c>
      <c r="S31" s="191">
        <f t="shared" si="0"/>
        <v>0</v>
      </c>
      <c r="T31" s="191">
        <f t="shared" si="1"/>
        <v>0</v>
      </c>
      <c r="U31" s="191">
        <f t="shared" si="2"/>
        <v>0</v>
      </c>
    </row>
    <row r="32" spans="1:21" ht="25.25" customHeight="1">
      <c r="A32" s="176">
        <v>30</v>
      </c>
      <c r="B32" s="189">
        <f>'P.INTERMEDIA 2'!C28</f>
        <v>0</v>
      </c>
      <c r="C32" s="189" t="e">
        <f>#REF!</f>
        <v>#REF!</v>
      </c>
      <c r="D32" s="189">
        <f>'P.INTERMEDIA 2'!D28</f>
        <v>0</v>
      </c>
      <c r="E32" s="189" t="e">
        <f>#REF!</f>
        <v>#REF!</v>
      </c>
      <c r="F32" s="194">
        <f>'P.INTERMEDIA 2'!E28</f>
        <v>0</v>
      </c>
      <c r="G32" s="189">
        <f>'P.INTERMEDIA 2'!F28</f>
        <v>0</v>
      </c>
      <c r="H32" s="190">
        <f>'P.INTERMEDIA 2'!G28</f>
        <v>0</v>
      </c>
      <c r="I32" s="190" t="str">
        <f>'P.INTERMEDIA 2'!H28</f>
        <v/>
      </c>
      <c r="J32" s="190">
        <f>'P.INTERMEDIA 2'!I28</f>
        <v>0</v>
      </c>
      <c r="K32" s="190">
        <f>'P.INTERMEDIA 2'!J28</f>
        <v>0</v>
      </c>
      <c r="L32" s="190">
        <f>'P.INTERMEDIA 2'!K28</f>
        <v>0</v>
      </c>
      <c r="M32" s="190">
        <f>'P.INTERMEDIA 2'!L28</f>
        <v>0</v>
      </c>
      <c r="N32" s="190">
        <f>'P.INTERMEDIA 2'!M28</f>
        <v>0</v>
      </c>
      <c r="O32" s="190">
        <f>'P.INTERMEDIA 2'!N28</f>
        <v>0</v>
      </c>
      <c r="P32" s="190">
        <f>'P.INTERMEDIA 2'!O28</f>
        <v>0</v>
      </c>
      <c r="Q32" s="190">
        <f>'P.INTERMEDIA 2'!P28</f>
        <v>0</v>
      </c>
      <c r="R32" s="190">
        <f>'P.INTERMEDIA 2'!Q28</f>
        <v>0</v>
      </c>
      <c r="S32" s="191">
        <f t="shared" si="0"/>
        <v>0</v>
      </c>
      <c r="T32" s="191">
        <f t="shared" si="1"/>
        <v>0</v>
      </c>
      <c r="U32" s="191">
        <f t="shared" si="2"/>
        <v>0</v>
      </c>
    </row>
    <row r="33" spans="1:21" ht="25.25" customHeight="1">
      <c r="A33" s="176">
        <v>31</v>
      </c>
      <c r="B33" s="189">
        <f>'P.INTERMEDIA 2'!C29</f>
        <v>0</v>
      </c>
      <c r="C33" s="189" t="e">
        <f>#REF!</f>
        <v>#REF!</v>
      </c>
      <c r="D33" s="189">
        <f>'P.INTERMEDIA 2'!D29</f>
        <v>0</v>
      </c>
      <c r="E33" s="189" t="e">
        <f>#REF!</f>
        <v>#REF!</v>
      </c>
      <c r="F33" s="194">
        <f>'P.INTERMEDIA 2'!E29</f>
        <v>0</v>
      </c>
      <c r="G33" s="189">
        <f>'P.INTERMEDIA 2'!F29</f>
        <v>0</v>
      </c>
      <c r="H33" s="190">
        <f>'P.INTERMEDIA 2'!G29</f>
        <v>0</v>
      </c>
      <c r="I33" s="190" t="str">
        <f>'P.INTERMEDIA 2'!H29</f>
        <v/>
      </c>
      <c r="J33" s="190">
        <f>'P.INTERMEDIA 2'!I29</f>
        <v>0</v>
      </c>
      <c r="K33" s="190">
        <f>'P.INTERMEDIA 2'!J29</f>
        <v>0</v>
      </c>
      <c r="L33" s="190">
        <f>'P.INTERMEDIA 2'!K29</f>
        <v>0</v>
      </c>
      <c r="M33" s="190">
        <f>'P.INTERMEDIA 2'!L29</f>
        <v>0</v>
      </c>
      <c r="N33" s="190">
        <f>'P.INTERMEDIA 2'!M29</f>
        <v>0</v>
      </c>
      <c r="O33" s="190">
        <f>'P.INTERMEDIA 2'!N29</f>
        <v>0</v>
      </c>
      <c r="P33" s="190">
        <f>'P.INTERMEDIA 2'!O29</f>
        <v>0</v>
      </c>
      <c r="Q33" s="190">
        <f>'P.INTERMEDIA 2'!P29</f>
        <v>0</v>
      </c>
      <c r="R33" s="190">
        <f>'P.INTERMEDIA 2'!Q29</f>
        <v>0</v>
      </c>
      <c r="S33" s="191">
        <f t="shared" si="0"/>
        <v>0</v>
      </c>
      <c r="T33" s="191">
        <f t="shared" si="1"/>
        <v>0</v>
      </c>
      <c r="U33" s="191">
        <f t="shared" si="2"/>
        <v>0</v>
      </c>
    </row>
    <row r="34" spans="1:21" ht="25.25" customHeight="1">
      <c r="A34" s="176">
        <v>32</v>
      </c>
      <c r="B34" s="189">
        <f>'P.INTERMEDIA 2'!C30</f>
        <v>0</v>
      </c>
      <c r="C34" s="189" t="e">
        <f>#REF!</f>
        <v>#REF!</v>
      </c>
      <c r="D34" s="189">
        <f>'P.INTERMEDIA 2'!D30</f>
        <v>0</v>
      </c>
      <c r="E34" s="189" t="e">
        <f>#REF!</f>
        <v>#REF!</v>
      </c>
      <c r="F34" s="194">
        <f>'P.INTERMEDIA 2'!E30</f>
        <v>0</v>
      </c>
      <c r="G34" s="189">
        <f>'P.INTERMEDIA 2'!F30</f>
        <v>0</v>
      </c>
      <c r="H34" s="190">
        <f>'P.INTERMEDIA 2'!G30</f>
        <v>0</v>
      </c>
      <c r="I34" s="190" t="str">
        <f>'P.INTERMEDIA 2'!H30</f>
        <v/>
      </c>
      <c r="J34" s="190">
        <f>'P.INTERMEDIA 2'!I30</f>
        <v>0</v>
      </c>
      <c r="K34" s="190">
        <f>'P.INTERMEDIA 2'!J30</f>
        <v>0</v>
      </c>
      <c r="L34" s="190">
        <f>'P.INTERMEDIA 2'!K30</f>
        <v>0</v>
      </c>
      <c r="M34" s="190">
        <f>'P.INTERMEDIA 2'!L30</f>
        <v>0</v>
      </c>
      <c r="N34" s="190">
        <f>'P.INTERMEDIA 2'!M30</f>
        <v>0</v>
      </c>
      <c r="O34" s="190">
        <f>'P.INTERMEDIA 2'!N30</f>
        <v>0</v>
      </c>
      <c r="P34" s="190">
        <f>'P.INTERMEDIA 2'!O30</f>
        <v>0</v>
      </c>
      <c r="Q34" s="190">
        <f>'P.INTERMEDIA 2'!P30</f>
        <v>0</v>
      </c>
      <c r="R34" s="190">
        <f>'P.INTERMEDIA 2'!Q30</f>
        <v>0</v>
      </c>
      <c r="S34" s="191">
        <f t="shared" si="0"/>
        <v>0</v>
      </c>
      <c r="T34" s="191">
        <f t="shared" si="1"/>
        <v>0</v>
      </c>
      <c r="U34" s="191">
        <f t="shared" si="2"/>
        <v>0</v>
      </c>
    </row>
    <row r="35" spans="1:21" ht="15.75" customHeight="1">
      <c r="B35" s="192"/>
      <c r="C35" s="192"/>
      <c r="D35" s="192"/>
      <c r="E35" s="192"/>
      <c r="F35" s="192"/>
      <c r="G35" s="192"/>
      <c r="H35" s="192"/>
      <c r="I35" s="192"/>
      <c r="J35" s="192"/>
      <c r="K35" s="193"/>
      <c r="L35" s="193"/>
      <c r="M35" s="193"/>
      <c r="N35" s="193"/>
      <c r="O35" s="193"/>
      <c r="P35" s="193"/>
      <c r="Q35" s="193"/>
      <c r="R35" s="193"/>
      <c r="S35" s="192"/>
      <c r="T35" s="192"/>
      <c r="U35" s="192"/>
    </row>
    <row r="36" spans="1:21" ht="15.75" customHeight="1">
      <c r="B36" s="192"/>
      <c r="C36" s="192"/>
      <c r="D36" s="192"/>
      <c r="E36" s="192"/>
      <c r="F36" s="192"/>
      <c r="G36" s="192"/>
      <c r="H36" s="192"/>
      <c r="I36" s="192"/>
      <c r="J36" s="192"/>
      <c r="K36" s="193"/>
      <c r="L36" s="193"/>
      <c r="M36" s="193"/>
      <c r="N36" s="193"/>
      <c r="O36" s="193"/>
      <c r="P36" s="193"/>
      <c r="Q36" s="193"/>
      <c r="R36" s="193"/>
      <c r="S36" s="192"/>
      <c r="T36" s="192"/>
      <c r="U36" s="192"/>
    </row>
    <row r="37" spans="1:21" ht="15.75" customHeight="1">
      <c r="B37" s="192"/>
      <c r="C37" s="192"/>
      <c r="D37" s="192"/>
      <c r="E37" s="192"/>
      <c r="F37" s="192"/>
      <c r="G37" s="192"/>
      <c r="H37" s="192"/>
      <c r="I37" s="192"/>
      <c r="J37" s="192"/>
      <c r="K37" s="193"/>
      <c r="L37" s="193"/>
      <c r="M37" s="193"/>
      <c r="N37" s="193"/>
      <c r="O37" s="193"/>
      <c r="P37" s="193"/>
      <c r="Q37" s="193"/>
      <c r="R37" s="193"/>
      <c r="S37" s="192"/>
      <c r="T37" s="192"/>
      <c r="U37" s="192"/>
    </row>
    <row r="38" spans="1:21" ht="15.75" customHeight="1">
      <c r="B38" s="192"/>
      <c r="C38" s="192"/>
      <c r="D38" s="192"/>
      <c r="E38" s="192"/>
      <c r="F38" s="192"/>
      <c r="G38" s="192"/>
      <c r="H38" s="192"/>
      <c r="I38" s="192"/>
      <c r="J38" s="192"/>
      <c r="K38" s="193"/>
      <c r="L38" s="193"/>
      <c r="M38" s="193"/>
      <c r="N38" s="193"/>
      <c r="O38" s="193"/>
      <c r="P38" s="193"/>
      <c r="Q38" s="193"/>
      <c r="R38" s="193"/>
      <c r="S38" s="192"/>
      <c r="T38" s="192"/>
      <c r="U38" s="192"/>
    </row>
    <row r="39" spans="1:21" ht="15.75" customHeight="1">
      <c r="B39" s="192"/>
      <c r="C39" s="192"/>
      <c r="D39" s="192"/>
      <c r="E39" s="192"/>
      <c r="F39" s="192"/>
      <c r="G39" s="192"/>
      <c r="H39" s="192"/>
      <c r="I39" s="192"/>
      <c r="J39" s="192"/>
      <c r="K39" s="193"/>
      <c r="L39" s="193"/>
      <c r="M39" s="193"/>
      <c r="N39" s="193"/>
      <c r="O39" s="193"/>
      <c r="P39" s="193"/>
      <c r="Q39" s="193"/>
      <c r="R39" s="193"/>
      <c r="S39" s="192"/>
      <c r="T39" s="192"/>
      <c r="U39" s="192"/>
    </row>
    <row r="40" spans="1:21" ht="15.75" customHeight="1">
      <c r="B40" s="192"/>
      <c r="C40" s="192"/>
      <c r="D40" s="192"/>
      <c r="E40" s="192"/>
      <c r="F40" s="192"/>
      <c r="G40" s="192"/>
      <c r="H40" s="192"/>
      <c r="I40" s="192"/>
      <c r="J40" s="192"/>
      <c r="K40" s="193"/>
      <c r="L40" s="193"/>
      <c r="M40" s="193"/>
      <c r="N40" s="193"/>
      <c r="O40" s="193"/>
      <c r="P40" s="193"/>
      <c r="Q40" s="193"/>
      <c r="R40" s="193"/>
      <c r="S40" s="192"/>
      <c r="T40" s="192"/>
      <c r="U40" s="192"/>
    </row>
    <row r="41" spans="1:21" ht="15.75" customHeight="1">
      <c r="B41" s="192"/>
      <c r="C41" s="192"/>
      <c r="D41" s="192"/>
      <c r="E41" s="192"/>
      <c r="F41" s="192"/>
      <c r="G41" s="192"/>
      <c r="H41" s="192"/>
      <c r="I41" s="192"/>
      <c r="J41" s="192"/>
      <c r="K41" s="193"/>
      <c r="L41" s="193"/>
      <c r="M41" s="193"/>
      <c r="N41" s="193"/>
      <c r="O41" s="193"/>
      <c r="P41" s="193"/>
      <c r="Q41" s="193"/>
      <c r="R41" s="193"/>
      <c r="S41" s="192"/>
      <c r="T41" s="192"/>
      <c r="U41" s="192"/>
    </row>
    <row r="42" spans="1:21" ht="15.75" customHeight="1">
      <c r="B42" s="192"/>
      <c r="C42" s="192"/>
      <c r="D42" s="192"/>
      <c r="E42" s="192"/>
      <c r="F42" s="192"/>
      <c r="G42" s="192"/>
      <c r="H42" s="192"/>
      <c r="I42" s="192"/>
      <c r="J42" s="192"/>
      <c r="K42" s="193"/>
      <c r="L42" s="193"/>
      <c r="M42" s="193"/>
      <c r="N42" s="193"/>
      <c r="O42" s="193"/>
      <c r="P42" s="193"/>
      <c r="Q42" s="193"/>
      <c r="R42" s="193"/>
      <c r="S42" s="192"/>
      <c r="T42" s="192"/>
      <c r="U42" s="192"/>
    </row>
    <row r="43" spans="1:21" ht="15.75" customHeight="1">
      <c r="B43" s="192"/>
      <c r="C43" s="192"/>
      <c r="D43" s="192"/>
      <c r="E43" s="192"/>
      <c r="F43" s="192"/>
      <c r="G43" s="192"/>
      <c r="H43" s="192"/>
      <c r="I43" s="192"/>
      <c r="J43" s="192"/>
      <c r="K43" s="193"/>
      <c r="L43" s="193"/>
      <c r="M43" s="193"/>
      <c r="N43" s="193"/>
      <c r="O43" s="193"/>
      <c r="P43" s="193"/>
      <c r="Q43" s="193"/>
      <c r="R43" s="193"/>
      <c r="S43" s="192"/>
      <c r="T43" s="192"/>
      <c r="U43" s="192"/>
    </row>
    <row r="44" spans="1:21" ht="15.75" customHeight="1">
      <c r="B44" s="192"/>
      <c r="C44" s="192"/>
      <c r="D44" s="192"/>
      <c r="E44" s="192"/>
      <c r="F44" s="192"/>
      <c r="G44" s="192"/>
      <c r="H44" s="192"/>
      <c r="I44" s="192"/>
      <c r="J44" s="192"/>
      <c r="K44" s="193"/>
      <c r="L44" s="193"/>
      <c r="M44" s="193"/>
      <c r="N44" s="193"/>
      <c r="O44" s="193"/>
      <c r="P44" s="193"/>
      <c r="Q44" s="193"/>
      <c r="R44" s="193"/>
      <c r="S44" s="192"/>
      <c r="T44" s="192"/>
      <c r="U44" s="192"/>
    </row>
    <row r="45" spans="1:21" ht="15.75" customHeight="1">
      <c r="B45" s="192"/>
      <c r="C45" s="192"/>
      <c r="D45" s="192"/>
      <c r="E45" s="192"/>
      <c r="F45" s="192"/>
      <c r="G45" s="192"/>
      <c r="H45" s="192"/>
      <c r="I45" s="192"/>
      <c r="J45" s="192"/>
      <c r="K45" s="193"/>
      <c r="L45" s="193"/>
      <c r="M45" s="193"/>
      <c r="N45" s="193"/>
      <c r="O45" s="193"/>
      <c r="P45" s="193"/>
      <c r="Q45" s="193"/>
      <c r="R45" s="193"/>
      <c r="S45" s="192"/>
      <c r="T45" s="192"/>
      <c r="U45" s="192"/>
    </row>
    <row r="46" spans="1:21" ht="15.75" customHeight="1">
      <c r="B46" s="192"/>
      <c r="C46" s="192"/>
      <c r="D46" s="192"/>
      <c r="E46" s="192"/>
      <c r="F46" s="192"/>
      <c r="G46" s="192"/>
      <c r="H46" s="192"/>
      <c r="I46" s="192"/>
      <c r="J46" s="192"/>
      <c r="K46" s="193"/>
      <c r="L46" s="193"/>
      <c r="M46" s="193"/>
      <c r="N46" s="193"/>
      <c r="O46" s="193"/>
      <c r="P46" s="193"/>
      <c r="Q46" s="193"/>
      <c r="R46" s="193"/>
      <c r="S46" s="192"/>
      <c r="T46" s="192"/>
      <c r="U46" s="192"/>
    </row>
    <row r="47" spans="1:21" ht="15.75" customHeight="1">
      <c r="B47" s="192"/>
      <c r="C47" s="192"/>
      <c r="D47" s="192"/>
      <c r="E47" s="192"/>
      <c r="F47" s="192"/>
      <c r="G47" s="192"/>
      <c r="H47" s="192"/>
      <c r="I47" s="192"/>
      <c r="J47" s="192"/>
      <c r="K47" s="193"/>
      <c r="L47" s="193"/>
      <c r="M47" s="193"/>
      <c r="N47" s="193"/>
      <c r="O47" s="193"/>
      <c r="P47" s="193"/>
      <c r="Q47" s="193"/>
      <c r="R47" s="193"/>
      <c r="S47" s="192"/>
      <c r="T47" s="192"/>
      <c r="U47" s="192"/>
    </row>
    <row r="48" spans="1:21" ht="15.75" customHeight="1">
      <c r="B48" s="192"/>
      <c r="C48" s="192"/>
      <c r="D48" s="192"/>
      <c r="E48" s="192"/>
      <c r="F48" s="192"/>
      <c r="G48" s="192"/>
      <c r="H48" s="192"/>
      <c r="I48" s="192"/>
      <c r="J48" s="192"/>
      <c r="K48" s="193"/>
      <c r="L48" s="193"/>
      <c r="M48" s="193"/>
      <c r="N48" s="193"/>
      <c r="O48" s="193"/>
      <c r="P48" s="193"/>
      <c r="Q48" s="193"/>
      <c r="R48" s="193"/>
      <c r="S48" s="192"/>
      <c r="T48" s="192"/>
      <c r="U48" s="192"/>
    </row>
    <row r="49" spans="2:21" ht="15.75" customHeight="1">
      <c r="B49" s="192"/>
      <c r="C49" s="192"/>
      <c r="D49" s="192"/>
      <c r="E49" s="192"/>
      <c r="F49" s="192"/>
      <c r="G49" s="192"/>
      <c r="H49" s="192"/>
      <c r="I49" s="192"/>
      <c r="J49" s="192"/>
      <c r="K49" s="193"/>
      <c r="L49" s="193"/>
      <c r="M49" s="193"/>
      <c r="N49" s="193"/>
      <c r="O49" s="193"/>
      <c r="P49" s="193"/>
      <c r="Q49" s="193"/>
      <c r="R49" s="193"/>
      <c r="S49" s="192"/>
      <c r="T49" s="192"/>
      <c r="U49" s="192"/>
    </row>
    <row r="50" spans="2:21" ht="15.75" customHeight="1">
      <c r="B50" s="192"/>
      <c r="C50" s="192"/>
      <c r="D50" s="192"/>
      <c r="E50" s="192"/>
      <c r="F50" s="192"/>
      <c r="G50" s="192"/>
      <c r="H50" s="192"/>
      <c r="I50" s="192"/>
      <c r="J50" s="192"/>
      <c r="K50" s="193"/>
      <c r="L50" s="193"/>
      <c r="M50" s="193"/>
      <c r="N50" s="193"/>
      <c r="O50" s="193"/>
      <c r="P50" s="193"/>
      <c r="Q50" s="193"/>
      <c r="R50" s="193"/>
      <c r="S50" s="192"/>
      <c r="T50" s="192"/>
      <c r="U50" s="192"/>
    </row>
    <row r="51" spans="2:21" ht="15.75" customHeight="1">
      <c r="B51" s="192"/>
      <c r="C51" s="192"/>
      <c r="D51" s="192"/>
      <c r="E51" s="192"/>
      <c r="F51" s="192"/>
      <c r="G51" s="192"/>
      <c r="H51" s="192"/>
      <c r="I51" s="192"/>
      <c r="J51" s="192"/>
      <c r="K51" s="193"/>
      <c r="L51" s="193"/>
      <c r="M51" s="193"/>
      <c r="N51" s="193"/>
      <c r="O51" s="193"/>
      <c r="P51" s="193"/>
      <c r="Q51" s="193"/>
      <c r="R51" s="193"/>
      <c r="S51" s="192"/>
      <c r="T51" s="192"/>
      <c r="U51" s="192"/>
    </row>
    <row r="52" spans="2:21" ht="15.75" customHeight="1">
      <c r="B52" s="192"/>
      <c r="C52" s="192"/>
      <c r="D52" s="192"/>
      <c r="E52" s="192"/>
      <c r="F52" s="192"/>
      <c r="G52" s="192"/>
      <c r="H52" s="192"/>
      <c r="I52" s="192"/>
      <c r="J52" s="192"/>
      <c r="K52" s="193"/>
      <c r="L52" s="193"/>
      <c r="M52" s="193"/>
      <c r="N52" s="193"/>
      <c r="O52" s="193"/>
      <c r="P52" s="193"/>
      <c r="Q52" s="193"/>
      <c r="R52" s="193"/>
      <c r="S52" s="192"/>
      <c r="T52" s="192"/>
      <c r="U52" s="192"/>
    </row>
    <row r="53" spans="2:21" ht="15.75" customHeight="1">
      <c r="B53" s="192"/>
      <c r="C53" s="192"/>
      <c r="D53" s="192"/>
      <c r="E53" s="192"/>
      <c r="F53" s="192"/>
      <c r="G53" s="192"/>
      <c r="H53" s="192"/>
      <c r="I53" s="192"/>
      <c r="J53" s="192"/>
      <c r="K53" s="193"/>
      <c r="L53" s="193"/>
      <c r="M53" s="193"/>
      <c r="N53" s="193"/>
      <c r="O53" s="193"/>
      <c r="P53" s="193"/>
      <c r="Q53" s="193"/>
      <c r="R53" s="193"/>
      <c r="S53" s="192"/>
      <c r="T53" s="192"/>
      <c r="U53" s="192"/>
    </row>
    <row r="54" spans="2:21" ht="15.75" customHeight="1">
      <c r="B54" s="192"/>
      <c r="C54" s="192"/>
      <c r="D54" s="192"/>
      <c r="E54" s="192"/>
      <c r="F54" s="192"/>
      <c r="G54" s="192"/>
      <c r="H54" s="192"/>
      <c r="I54" s="192"/>
      <c r="J54" s="192"/>
      <c r="K54" s="193"/>
      <c r="L54" s="193"/>
      <c r="M54" s="193"/>
      <c r="N54" s="193"/>
      <c r="O54" s="193"/>
      <c r="P54" s="193"/>
      <c r="Q54" s="193"/>
      <c r="R54" s="193"/>
      <c r="S54" s="192"/>
      <c r="T54" s="192"/>
      <c r="U54" s="192"/>
    </row>
    <row r="55" spans="2:21" ht="15.75" customHeight="1">
      <c r="B55" s="192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3"/>
      <c r="Q55" s="193"/>
      <c r="R55" s="193"/>
      <c r="S55" s="192"/>
      <c r="T55" s="192"/>
      <c r="U55" s="192"/>
    </row>
    <row r="56" spans="2:21" ht="15.75" customHeight="1">
      <c r="B56" s="192"/>
      <c r="C56" s="192"/>
      <c r="D56" s="192"/>
      <c r="E56" s="192"/>
      <c r="F56" s="192"/>
      <c r="G56" s="192"/>
      <c r="H56" s="192"/>
      <c r="I56" s="192"/>
      <c r="J56" s="192"/>
      <c r="K56" s="193"/>
      <c r="L56" s="193"/>
      <c r="M56" s="193"/>
      <c r="N56" s="193"/>
      <c r="O56" s="193"/>
      <c r="P56" s="193"/>
      <c r="Q56" s="193"/>
      <c r="R56" s="193"/>
      <c r="S56" s="192"/>
      <c r="T56" s="192"/>
      <c r="U56" s="192"/>
    </row>
    <row r="57" spans="2:21" ht="15.75" customHeight="1">
      <c r="B57" s="192"/>
      <c r="C57" s="192"/>
      <c r="D57" s="192"/>
      <c r="E57" s="192"/>
      <c r="F57" s="192"/>
      <c r="G57" s="192"/>
      <c r="H57" s="192"/>
      <c r="I57" s="192"/>
      <c r="J57" s="192"/>
      <c r="K57" s="193"/>
      <c r="L57" s="193"/>
      <c r="M57" s="193"/>
      <c r="N57" s="193"/>
      <c r="O57" s="193"/>
      <c r="P57" s="193"/>
      <c r="Q57" s="193"/>
      <c r="R57" s="193"/>
      <c r="S57" s="192"/>
      <c r="T57" s="192"/>
      <c r="U57" s="192"/>
    </row>
    <row r="58" spans="2:21" ht="15.75" customHeight="1">
      <c r="B58" s="192"/>
      <c r="C58" s="192"/>
      <c r="D58" s="192"/>
      <c r="E58" s="192"/>
      <c r="F58" s="192"/>
      <c r="G58" s="192"/>
      <c r="H58" s="192"/>
      <c r="I58" s="192"/>
      <c r="J58" s="192"/>
      <c r="K58" s="193"/>
      <c r="L58" s="193"/>
      <c r="M58" s="193"/>
      <c r="N58" s="193"/>
      <c r="O58" s="193"/>
      <c r="P58" s="193"/>
      <c r="Q58" s="193"/>
      <c r="R58" s="193"/>
      <c r="S58" s="192"/>
      <c r="T58" s="192"/>
      <c r="U58" s="192"/>
    </row>
    <row r="59" spans="2:21" ht="15.75" customHeight="1">
      <c r="B59" s="192"/>
      <c r="C59" s="192"/>
      <c r="D59" s="192"/>
      <c r="E59" s="192"/>
      <c r="F59" s="192"/>
      <c r="G59" s="192"/>
      <c r="H59" s="192"/>
      <c r="I59" s="192"/>
      <c r="J59" s="192"/>
      <c r="K59" s="193"/>
      <c r="L59" s="193"/>
      <c r="M59" s="193"/>
      <c r="N59" s="193"/>
      <c r="O59" s="193"/>
      <c r="P59" s="193"/>
      <c r="Q59" s="193"/>
      <c r="R59" s="193"/>
      <c r="S59" s="192"/>
      <c r="T59" s="192"/>
      <c r="U59" s="192"/>
    </row>
    <row r="60" spans="2:21" ht="15.75" customHeight="1">
      <c r="B60" s="192"/>
      <c r="C60" s="192"/>
      <c r="D60" s="192"/>
      <c r="E60" s="192"/>
      <c r="F60" s="192"/>
      <c r="G60" s="192"/>
      <c r="H60" s="192"/>
      <c r="I60" s="192"/>
      <c r="J60" s="192"/>
      <c r="K60" s="193"/>
      <c r="L60" s="193"/>
      <c r="M60" s="193"/>
      <c r="N60" s="193"/>
      <c r="O60" s="193"/>
      <c r="P60" s="193"/>
      <c r="Q60" s="193"/>
      <c r="R60" s="193"/>
      <c r="S60" s="192"/>
      <c r="T60" s="192"/>
      <c r="U60" s="192"/>
    </row>
    <row r="61" spans="2:21" ht="15.75" customHeight="1">
      <c r="B61" s="192"/>
      <c r="C61" s="192"/>
      <c r="D61" s="192"/>
      <c r="E61" s="192"/>
      <c r="F61" s="192"/>
      <c r="G61" s="192"/>
      <c r="H61" s="192"/>
      <c r="I61" s="192"/>
      <c r="J61" s="192"/>
      <c r="K61" s="193"/>
      <c r="L61" s="193"/>
      <c r="M61" s="193"/>
      <c r="N61" s="193"/>
      <c r="O61" s="193"/>
      <c r="P61" s="193"/>
      <c r="Q61" s="193"/>
      <c r="R61" s="193"/>
      <c r="S61" s="192"/>
      <c r="T61" s="192"/>
      <c r="U61" s="192"/>
    </row>
    <row r="62" spans="2:21" ht="15.75" customHeight="1">
      <c r="B62" s="192"/>
      <c r="C62" s="192"/>
      <c r="D62" s="192"/>
      <c r="E62" s="192"/>
      <c r="F62" s="192"/>
      <c r="G62" s="192"/>
      <c r="H62" s="192"/>
      <c r="I62" s="192"/>
      <c r="J62" s="192"/>
      <c r="K62" s="193"/>
      <c r="L62" s="193"/>
      <c r="M62" s="193"/>
      <c r="N62" s="193"/>
      <c r="O62" s="193"/>
      <c r="P62" s="193"/>
      <c r="Q62" s="193"/>
      <c r="R62" s="193"/>
      <c r="S62" s="192"/>
      <c r="T62" s="192"/>
      <c r="U62" s="192"/>
    </row>
    <row r="63" spans="2:21" ht="15.75" customHeight="1">
      <c r="B63" s="192"/>
      <c r="C63" s="192"/>
      <c r="D63" s="192"/>
      <c r="E63" s="192"/>
      <c r="F63" s="192"/>
      <c r="G63" s="192"/>
      <c r="H63" s="192"/>
      <c r="I63" s="192"/>
      <c r="J63" s="192"/>
      <c r="K63" s="193"/>
      <c r="L63" s="193"/>
      <c r="M63" s="193"/>
      <c r="N63" s="193"/>
      <c r="O63" s="193"/>
      <c r="P63" s="193"/>
      <c r="Q63" s="193"/>
      <c r="R63" s="193"/>
      <c r="S63" s="192"/>
      <c r="T63" s="192"/>
      <c r="U63" s="192"/>
    </row>
    <row r="64" spans="2:21" ht="15.75" customHeight="1">
      <c r="B64" s="192"/>
      <c r="C64" s="192"/>
      <c r="D64" s="192"/>
      <c r="E64" s="192"/>
      <c r="F64" s="192"/>
      <c r="G64" s="192"/>
      <c r="H64" s="192"/>
      <c r="I64" s="192"/>
      <c r="J64" s="192"/>
      <c r="K64" s="193"/>
      <c r="L64" s="193"/>
      <c r="M64" s="193"/>
      <c r="N64" s="193"/>
      <c r="O64" s="193"/>
      <c r="P64" s="193"/>
      <c r="Q64" s="193"/>
      <c r="R64" s="193"/>
      <c r="S64" s="192"/>
      <c r="T64" s="192"/>
      <c r="U64" s="192"/>
    </row>
    <row r="65" spans="2:21" ht="15.75" customHeight="1">
      <c r="B65" s="192"/>
      <c r="C65" s="192"/>
      <c r="D65" s="192"/>
      <c r="E65" s="192"/>
      <c r="F65" s="192"/>
      <c r="G65" s="192"/>
      <c r="H65" s="192"/>
      <c r="I65" s="192"/>
      <c r="J65" s="192"/>
      <c r="K65" s="193"/>
      <c r="L65" s="193"/>
      <c r="M65" s="193"/>
      <c r="N65" s="193"/>
      <c r="O65" s="193"/>
      <c r="P65" s="193"/>
      <c r="Q65" s="193"/>
      <c r="R65" s="193"/>
      <c r="S65" s="192"/>
      <c r="T65" s="192"/>
      <c r="U65" s="192"/>
    </row>
    <row r="66" spans="2:21" ht="15.75" customHeight="1">
      <c r="B66" s="192"/>
      <c r="C66" s="192"/>
      <c r="D66" s="192"/>
      <c r="E66" s="192"/>
      <c r="F66" s="192"/>
      <c r="G66" s="192"/>
      <c r="H66" s="192"/>
      <c r="I66" s="192"/>
      <c r="J66" s="192"/>
      <c r="K66" s="193"/>
      <c r="L66" s="193"/>
      <c r="M66" s="193"/>
      <c r="N66" s="193"/>
      <c r="O66" s="193"/>
      <c r="P66" s="193"/>
      <c r="Q66" s="193"/>
      <c r="R66" s="193"/>
      <c r="S66" s="192"/>
      <c r="T66" s="192"/>
      <c r="U66" s="192"/>
    </row>
    <row r="67" spans="2:21" ht="15.75" customHeight="1">
      <c r="B67" s="192"/>
      <c r="C67" s="192"/>
      <c r="D67" s="192"/>
      <c r="E67" s="192"/>
      <c r="F67" s="192"/>
      <c r="G67" s="192"/>
      <c r="H67" s="192"/>
      <c r="I67" s="192"/>
      <c r="J67" s="192"/>
      <c r="K67" s="193"/>
      <c r="L67" s="193"/>
      <c r="M67" s="193"/>
      <c r="N67" s="193"/>
      <c r="O67" s="193"/>
      <c r="P67" s="193"/>
      <c r="Q67" s="193"/>
      <c r="R67" s="193"/>
      <c r="S67" s="192"/>
      <c r="T67" s="192"/>
      <c r="U67" s="192"/>
    </row>
    <row r="68" spans="2:21" ht="15.75" customHeight="1"/>
    <row r="69" spans="2:21" ht="15.75" customHeight="1"/>
    <row r="70" spans="2:21" ht="15.75" customHeight="1"/>
    <row r="71" spans="2:21" ht="15.75" customHeight="1"/>
    <row r="72" spans="2:21" ht="15.75" customHeight="1"/>
    <row r="73" spans="2:21" ht="15.75" customHeight="1"/>
    <row r="74" spans="2:21" ht="15.75" customHeight="1"/>
    <row r="75" spans="2:21" ht="15.75" customHeight="1"/>
    <row r="76" spans="2:21" ht="15.75" customHeight="1"/>
    <row r="77" spans="2:21" ht="15.75" customHeight="1"/>
    <row r="78" spans="2:21" ht="15.75" customHeight="1"/>
    <row r="79" spans="2:21" ht="15.75" customHeight="1"/>
    <row r="80" spans="2:2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S1YRKuhoU/RhYxAVWlB+SMqZcIr3zQbwferxo6zCSMkx/qdaIJ8Lzp+h/koAgAVjDIro2frIuBTGMSqFYw8iAg==" saltValue="i4+E5+cR78CxBfk3If18SQ==" spinCount="100000" sheet="1" selectLockedCells="1"/>
  <mergeCells count="2">
    <mergeCell ref="K1:N1"/>
    <mergeCell ref="O1:P1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188B-D53C-4761-9073-04EEB056E3ED}">
  <sheetPr>
    <tabColor rgb="FF00B0F0"/>
  </sheetPr>
  <dimension ref="A1:Y1000"/>
  <sheetViews>
    <sheetView view="pageBreakPreview" topLeftCell="A3" zoomScale="43" zoomScaleNormal="100" zoomScaleSheetLayoutView="43" workbookViewId="0">
      <pane xSplit="1" ySplit="13" topLeftCell="B16" activePane="bottomRight" state="frozen"/>
      <selection activeCell="A3" sqref="A3"/>
      <selection pane="topRight" activeCell="B3" sqref="B3"/>
      <selection pane="bottomLeft" activeCell="A16" sqref="A16"/>
      <selection pane="bottomRight" activeCell="R16" sqref="R16"/>
    </sheetView>
  </sheetViews>
  <sheetFormatPr baseColWidth="10" defaultColWidth="14.36328125" defaultRowHeight="15" customHeight="1"/>
  <cols>
    <col min="1" max="1" width="3" style="38" customWidth="1"/>
    <col min="2" max="2" width="9" style="38" customWidth="1"/>
    <col min="3" max="3" width="51.36328125" style="38" customWidth="1"/>
    <col min="4" max="4" width="23.36328125" style="38" customWidth="1"/>
    <col min="5" max="5" width="19.90625" style="38" customWidth="1"/>
    <col min="6" max="6" width="16.90625" style="38" bestFit="1" customWidth="1"/>
    <col min="7" max="7" width="24.7265625" style="38" customWidth="1"/>
    <col min="8" max="8" width="25.7265625" style="38" customWidth="1"/>
    <col min="9" max="9" width="15.7265625" style="38" customWidth="1"/>
    <col min="10" max="10" width="24.7265625" style="38" customWidth="1"/>
    <col min="11" max="11" width="20.90625" style="38" customWidth="1"/>
    <col min="12" max="12" width="23.08984375" style="38" customWidth="1"/>
    <col min="13" max="13" width="24.7265625" style="38" customWidth="1"/>
    <col min="14" max="17" width="20.7265625" style="38" customWidth="1"/>
    <col min="18" max="18" width="18.90625" style="38" customWidth="1"/>
    <col min="19" max="19" width="11.08984375" style="38" hidden="1" customWidth="1"/>
    <col min="20" max="20" width="11.08984375" style="38" customWidth="1"/>
    <col min="21" max="21" width="11.36328125" style="38" customWidth="1"/>
    <col min="22" max="25" width="4.08984375" style="38" customWidth="1"/>
    <col min="26" max="16384" width="14.36328125" style="38"/>
  </cols>
  <sheetData>
    <row r="1" spans="1:25" ht="12" customHeight="1" thickBot="1">
      <c r="A1" s="36"/>
      <c r="B1" s="36"/>
      <c r="C1" s="36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7.65" customHeight="1">
      <c r="A2" s="39"/>
      <c r="B2" s="116" t="s">
        <v>0</v>
      </c>
      <c r="C2" s="380" t="s">
        <v>1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481"/>
      <c r="R2" s="249"/>
      <c r="S2" s="39"/>
      <c r="T2" s="39"/>
      <c r="U2" s="40">
        <v>3500</v>
      </c>
      <c r="V2" s="39"/>
      <c r="W2" s="39"/>
      <c r="X2" s="39"/>
      <c r="Y2" s="39"/>
    </row>
    <row r="3" spans="1:25" ht="67.400000000000006" customHeight="1">
      <c r="A3" s="39"/>
      <c r="B3" s="118"/>
      <c r="C3" s="482" t="s">
        <v>73</v>
      </c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3"/>
      <c r="R3" s="250"/>
      <c r="S3" s="39"/>
      <c r="T3" s="39"/>
      <c r="U3" s="39"/>
      <c r="V3" s="39"/>
      <c r="W3" s="39"/>
      <c r="X3" s="39"/>
      <c r="Y3" s="39"/>
    </row>
    <row r="4" spans="1:25" ht="14.25" customHeight="1" thickBot="1">
      <c r="A4" s="36"/>
      <c r="B4" s="120"/>
      <c r="C4" s="121"/>
      <c r="D4" s="121"/>
      <c r="E4" s="122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  <c r="R4" s="251"/>
      <c r="S4" s="36"/>
      <c r="T4" s="36"/>
      <c r="U4" s="36"/>
      <c r="V4" s="36"/>
      <c r="W4" s="36"/>
      <c r="X4" s="36"/>
      <c r="Y4" s="36"/>
    </row>
    <row r="5" spans="1:25" ht="55.5" customHeight="1" thickBot="1">
      <c r="A5" s="41"/>
      <c r="B5" s="390" t="s">
        <v>2</v>
      </c>
      <c r="C5" s="391"/>
      <c r="D5" s="479" t="s">
        <v>74</v>
      </c>
      <c r="E5" s="396"/>
      <c r="F5" s="480"/>
      <c r="G5" s="129" t="s">
        <v>3</v>
      </c>
      <c r="H5" s="475" t="s">
        <v>243</v>
      </c>
      <c r="I5" s="476"/>
      <c r="J5" s="135" t="s">
        <v>4</v>
      </c>
      <c r="K5" s="435" t="s">
        <v>247</v>
      </c>
      <c r="L5" s="436"/>
      <c r="M5" s="139" t="s">
        <v>5</v>
      </c>
      <c r="N5" s="484" t="s">
        <v>248</v>
      </c>
      <c r="O5" s="485"/>
      <c r="P5" s="485"/>
      <c r="Q5" s="485"/>
      <c r="R5" s="486"/>
      <c r="S5" s="41"/>
      <c r="T5" s="41"/>
      <c r="U5" s="41"/>
      <c r="V5" s="41"/>
      <c r="W5" s="41"/>
      <c r="X5" s="41"/>
      <c r="Y5" s="41"/>
    </row>
    <row r="6" spans="1:25" ht="7.5" customHeight="1">
      <c r="A6" s="41"/>
      <c r="B6" s="125"/>
      <c r="C6" s="126"/>
      <c r="D6" s="63"/>
      <c r="E6" s="64"/>
      <c r="F6" s="64"/>
      <c r="G6" s="130"/>
      <c r="H6" s="65"/>
      <c r="I6" s="65"/>
      <c r="J6" s="136"/>
      <c r="K6" s="147"/>
      <c r="L6" s="148"/>
      <c r="M6" s="136"/>
      <c r="N6" s="63"/>
      <c r="O6" s="63"/>
      <c r="P6" s="90"/>
      <c r="Q6" s="91"/>
      <c r="R6" s="228"/>
      <c r="S6" s="41"/>
      <c r="T6" s="41"/>
      <c r="U6" s="41"/>
      <c r="V6" s="41"/>
      <c r="W6" s="41"/>
      <c r="X6" s="41"/>
      <c r="Y6" s="41"/>
    </row>
    <row r="7" spans="1:25" ht="30" customHeight="1">
      <c r="A7" s="41"/>
      <c r="B7" s="392" t="s">
        <v>6</v>
      </c>
      <c r="C7" s="393"/>
      <c r="D7" s="343"/>
      <c r="E7" s="344"/>
      <c r="F7" s="345"/>
      <c r="G7" s="131" t="s">
        <v>7</v>
      </c>
      <c r="H7" s="337"/>
      <c r="I7" s="338"/>
      <c r="J7" s="137" t="s">
        <v>8</v>
      </c>
      <c r="K7" s="343"/>
      <c r="L7" s="345"/>
      <c r="M7" s="137" t="s">
        <v>9</v>
      </c>
      <c r="N7" s="359"/>
      <c r="O7" s="360"/>
      <c r="P7" s="487" t="s">
        <v>24</v>
      </c>
      <c r="Q7" s="488"/>
      <c r="R7" s="489"/>
      <c r="S7" s="41"/>
      <c r="T7" s="41"/>
      <c r="U7" s="41"/>
      <c r="V7" s="41"/>
      <c r="W7" s="41"/>
      <c r="X7" s="41"/>
      <c r="Y7" s="41"/>
    </row>
    <row r="8" spans="1:25" ht="30" customHeight="1">
      <c r="A8" s="41"/>
      <c r="B8" s="392" t="s">
        <v>10</v>
      </c>
      <c r="C8" s="393"/>
      <c r="D8" s="343"/>
      <c r="E8" s="344"/>
      <c r="F8" s="345"/>
      <c r="G8" s="131" t="s">
        <v>68</v>
      </c>
      <c r="H8" s="339"/>
      <c r="I8" s="340"/>
      <c r="J8" s="137" t="s">
        <v>12</v>
      </c>
      <c r="K8" s="343"/>
      <c r="L8" s="345"/>
      <c r="M8" s="137" t="s">
        <v>13</v>
      </c>
      <c r="N8" s="359"/>
      <c r="O8" s="360"/>
      <c r="P8" s="487"/>
      <c r="Q8" s="488"/>
      <c r="R8" s="489"/>
      <c r="S8" s="41"/>
      <c r="T8" s="41"/>
      <c r="U8" s="41"/>
      <c r="V8" s="41"/>
      <c r="W8" s="41"/>
      <c r="X8" s="41"/>
      <c r="Y8" s="41"/>
    </row>
    <row r="9" spans="1:25" ht="30" customHeight="1">
      <c r="A9" s="41"/>
      <c r="B9" s="392" t="s">
        <v>14</v>
      </c>
      <c r="C9" s="393"/>
      <c r="D9" s="295"/>
      <c r="E9" s="296"/>
      <c r="F9" s="297"/>
      <c r="G9" s="132" t="s">
        <v>15</v>
      </c>
      <c r="H9" s="339"/>
      <c r="I9" s="340"/>
      <c r="J9" s="137" t="s">
        <v>16</v>
      </c>
      <c r="K9" s="343"/>
      <c r="L9" s="345"/>
      <c r="M9" s="137" t="s">
        <v>17</v>
      </c>
      <c r="N9" s="359"/>
      <c r="O9" s="360"/>
      <c r="P9" s="487"/>
      <c r="Q9" s="488"/>
      <c r="R9" s="489"/>
      <c r="S9" s="41"/>
      <c r="T9" s="41"/>
      <c r="U9" s="41"/>
      <c r="V9" s="41"/>
      <c r="W9" s="41"/>
      <c r="X9" s="41"/>
      <c r="Y9" s="41"/>
    </row>
    <row r="10" spans="1:25" ht="30" customHeight="1" thickBot="1">
      <c r="A10" s="41"/>
      <c r="B10" s="394" t="s">
        <v>18</v>
      </c>
      <c r="C10" s="395"/>
      <c r="D10" s="346"/>
      <c r="E10" s="347"/>
      <c r="F10" s="348"/>
      <c r="G10" s="133" t="s">
        <v>15</v>
      </c>
      <c r="H10" s="341"/>
      <c r="I10" s="342"/>
      <c r="J10" s="138" t="s">
        <v>19</v>
      </c>
      <c r="K10" s="346"/>
      <c r="L10" s="348"/>
      <c r="M10" s="138" t="s">
        <v>15</v>
      </c>
      <c r="N10" s="361"/>
      <c r="O10" s="362"/>
      <c r="P10" s="487"/>
      <c r="Q10" s="488"/>
      <c r="R10" s="489"/>
      <c r="S10" s="41"/>
      <c r="T10" s="41"/>
      <c r="U10" s="41"/>
      <c r="V10" s="41"/>
      <c r="W10" s="41"/>
      <c r="X10" s="41"/>
      <c r="Y10" s="41"/>
    </row>
    <row r="11" spans="1:25" ht="93.65" customHeight="1" thickBot="1">
      <c r="A11" s="41"/>
      <c r="B11" s="477" t="s">
        <v>20</v>
      </c>
      <c r="C11" s="478"/>
      <c r="D11" s="474"/>
      <c r="E11" s="474"/>
      <c r="F11" s="474"/>
      <c r="G11" s="233" t="s">
        <v>21</v>
      </c>
      <c r="H11" s="473"/>
      <c r="I11" s="473"/>
      <c r="J11" s="233" t="s">
        <v>22</v>
      </c>
      <c r="K11" s="474"/>
      <c r="L11" s="474"/>
      <c r="M11" s="233" t="s">
        <v>23</v>
      </c>
      <c r="N11" s="493"/>
      <c r="O11" s="493"/>
      <c r="P11" s="490">
        <f>H42</f>
        <v>0</v>
      </c>
      <c r="Q11" s="491"/>
      <c r="R11" s="492"/>
      <c r="S11" s="41"/>
      <c r="T11" s="43"/>
      <c r="U11" s="41"/>
      <c r="V11" s="41"/>
      <c r="W11" s="41"/>
      <c r="X11" s="41"/>
      <c r="Y11" s="41"/>
    </row>
    <row r="12" spans="1:25" ht="12" customHeight="1" thickBot="1">
      <c r="A12" s="36"/>
      <c r="B12" s="234"/>
      <c r="C12" s="235"/>
      <c r="D12" s="236"/>
      <c r="E12" s="237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8"/>
      <c r="S12" s="36"/>
      <c r="T12" s="36"/>
      <c r="U12" s="36"/>
      <c r="V12" s="36"/>
      <c r="W12" s="36"/>
      <c r="X12" s="36"/>
      <c r="Y12" s="36"/>
    </row>
    <row r="13" spans="1:25" ht="15" customHeight="1">
      <c r="A13" s="43"/>
      <c r="B13" s="467" t="s">
        <v>25</v>
      </c>
      <c r="C13" s="469" t="s">
        <v>26</v>
      </c>
      <c r="D13" s="379" t="s">
        <v>27</v>
      </c>
      <c r="E13" s="379" t="s">
        <v>28</v>
      </c>
      <c r="F13" s="471" t="s">
        <v>29</v>
      </c>
      <c r="G13" s="472"/>
      <c r="H13" s="379" t="s">
        <v>30</v>
      </c>
      <c r="I13" s="471" t="s">
        <v>31</v>
      </c>
      <c r="J13" s="496" t="s">
        <v>90</v>
      </c>
      <c r="K13" s="497"/>
      <c r="L13" s="496" t="s">
        <v>91</v>
      </c>
      <c r="M13" s="497"/>
      <c r="N13" s="496" t="s">
        <v>92</v>
      </c>
      <c r="O13" s="497"/>
      <c r="P13" s="496" t="s">
        <v>93</v>
      </c>
      <c r="Q13" s="497"/>
      <c r="R13" s="494" t="s">
        <v>94</v>
      </c>
      <c r="S13" s="43"/>
      <c r="T13" s="43"/>
      <c r="U13" s="43"/>
      <c r="V13" s="43"/>
      <c r="W13" s="43"/>
      <c r="X13" s="43"/>
      <c r="Y13" s="43"/>
    </row>
    <row r="14" spans="1:25" ht="6" customHeight="1" thickBot="1">
      <c r="A14" s="43"/>
      <c r="B14" s="468"/>
      <c r="C14" s="355"/>
      <c r="D14" s="357"/>
      <c r="E14" s="470"/>
      <c r="F14" s="373"/>
      <c r="G14" s="374"/>
      <c r="H14" s="357"/>
      <c r="I14" s="471"/>
      <c r="J14" s="498"/>
      <c r="K14" s="499"/>
      <c r="L14" s="498"/>
      <c r="M14" s="499"/>
      <c r="N14" s="498"/>
      <c r="O14" s="499"/>
      <c r="P14" s="498"/>
      <c r="Q14" s="499"/>
      <c r="R14" s="495"/>
      <c r="S14" s="43"/>
      <c r="T14" s="43"/>
      <c r="U14" s="43"/>
      <c r="V14" s="43"/>
      <c r="W14" s="43"/>
      <c r="X14" s="43"/>
      <c r="Y14" s="43"/>
    </row>
    <row r="15" spans="1:25" ht="55.25" customHeight="1" thickBot="1">
      <c r="A15" s="43"/>
      <c r="B15" s="468"/>
      <c r="C15" s="355"/>
      <c r="D15" s="357"/>
      <c r="E15" s="108" t="s">
        <v>32</v>
      </c>
      <c r="F15" s="108" t="s">
        <v>33</v>
      </c>
      <c r="G15" s="108" t="s">
        <v>34</v>
      </c>
      <c r="H15" s="357"/>
      <c r="I15" s="471"/>
      <c r="J15" s="258" t="s">
        <v>87</v>
      </c>
      <c r="K15" s="259" t="s">
        <v>88</v>
      </c>
      <c r="L15" s="258" t="s">
        <v>83</v>
      </c>
      <c r="M15" s="259" t="s">
        <v>89</v>
      </c>
      <c r="N15" s="258" t="s">
        <v>95</v>
      </c>
      <c r="O15" s="259" t="s">
        <v>96</v>
      </c>
      <c r="P15" s="258" t="s">
        <v>253</v>
      </c>
      <c r="Q15" s="259" t="s">
        <v>97</v>
      </c>
      <c r="R15" s="542" t="s">
        <v>426</v>
      </c>
      <c r="S15" s="48">
        <v>45474</v>
      </c>
      <c r="T15" s="43"/>
      <c r="U15" s="43"/>
      <c r="V15" s="43"/>
      <c r="W15" s="43"/>
      <c r="X15" s="43"/>
      <c r="Y15" s="43"/>
    </row>
    <row r="16" spans="1:25" ht="30" customHeight="1">
      <c r="A16" s="36"/>
      <c r="B16" s="229">
        <v>1</v>
      </c>
      <c r="C16" s="152"/>
      <c r="D16" s="152"/>
      <c r="E16" s="153"/>
      <c r="F16" s="154"/>
      <c r="G16" s="155"/>
      <c r="H16" s="149" t="str">
        <f>IF(OR(S16=14),"Prejuvenil",IF(OR(S16=15,S16=16,S16=17),"Juvenil",IF(OR(S16&gt;=18),"Mayores","Check FN")))</f>
        <v>Mayores</v>
      </c>
      <c r="I16" s="154"/>
      <c r="J16" s="257"/>
      <c r="K16" s="257"/>
      <c r="L16" s="257"/>
      <c r="M16" s="257"/>
      <c r="N16" s="262"/>
      <c r="O16" s="257"/>
      <c r="P16" s="257"/>
      <c r="Q16" s="263"/>
      <c r="R16" s="543"/>
      <c r="S16" s="140" t="str">
        <f>IF(E16="","",DATEDIF(E16,$S$15,"y"))</f>
        <v/>
      </c>
      <c r="T16" s="36"/>
      <c r="U16" s="36"/>
      <c r="V16" s="36"/>
      <c r="W16" s="36"/>
      <c r="X16" s="36"/>
      <c r="Y16" s="36"/>
    </row>
    <row r="17" spans="1:25" ht="30" customHeight="1">
      <c r="A17" s="36"/>
      <c r="B17" s="230">
        <v>2</v>
      </c>
      <c r="C17" s="156"/>
      <c r="D17" s="157">
        <f t="shared" ref="D17:D31" si="0">D16</f>
        <v>0</v>
      </c>
      <c r="E17" s="158"/>
      <c r="F17" s="157"/>
      <c r="G17" s="159"/>
      <c r="H17" s="150" t="str">
        <f t="shared" ref="H17:H31" si="1">IF(OR(S17=14),"Prejuvenil",IF(OR(S17=15,S17=16,S17=17),"Juvenil",IF(OR(S17&gt;=18),"Mayores","Check FN")))</f>
        <v>Mayores</v>
      </c>
      <c r="I17" s="157"/>
      <c r="J17" s="157"/>
      <c r="K17" s="157"/>
      <c r="L17" s="157"/>
      <c r="M17" s="157"/>
      <c r="N17" s="264"/>
      <c r="O17" s="157"/>
      <c r="P17" s="157"/>
      <c r="Q17" s="265"/>
      <c r="R17" s="544"/>
      <c r="S17" s="140" t="str">
        <f t="shared" ref="S17:S31" si="2">IF(E17="","",DATEDIF(E17,$S$15,"y"))</f>
        <v/>
      </c>
      <c r="T17" s="36"/>
      <c r="U17" s="36"/>
      <c r="V17" s="36"/>
      <c r="W17" s="36"/>
      <c r="X17" s="36"/>
      <c r="Y17" s="36"/>
    </row>
    <row r="18" spans="1:25" ht="30" customHeight="1">
      <c r="A18" s="36"/>
      <c r="B18" s="230">
        <v>3</v>
      </c>
      <c r="C18" s="156"/>
      <c r="D18" s="157">
        <f t="shared" si="0"/>
        <v>0</v>
      </c>
      <c r="E18" s="158"/>
      <c r="F18" s="157"/>
      <c r="G18" s="159"/>
      <c r="H18" s="150" t="str">
        <f t="shared" si="1"/>
        <v>Mayores</v>
      </c>
      <c r="I18" s="157"/>
      <c r="J18" s="157"/>
      <c r="K18" s="157"/>
      <c r="L18" s="157"/>
      <c r="M18" s="157"/>
      <c r="N18" s="264"/>
      <c r="O18" s="157"/>
      <c r="P18" s="157"/>
      <c r="Q18" s="265"/>
      <c r="R18" s="544"/>
      <c r="S18" s="140" t="str">
        <f t="shared" si="2"/>
        <v/>
      </c>
      <c r="T18" s="36"/>
      <c r="U18" s="36"/>
      <c r="V18" s="36"/>
      <c r="W18" s="36"/>
      <c r="X18" s="36"/>
      <c r="Y18" s="36"/>
    </row>
    <row r="19" spans="1:25" ht="30" customHeight="1">
      <c r="A19" s="36"/>
      <c r="B19" s="230">
        <v>4</v>
      </c>
      <c r="C19" s="156"/>
      <c r="D19" s="157">
        <f t="shared" si="0"/>
        <v>0</v>
      </c>
      <c r="E19" s="158"/>
      <c r="F19" s="157"/>
      <c r="G19" s="159"/>
      <c r="H19" s="150" t="str">
        <f t="shared" si="1"/>
        <v>Mayores</v>
      </c>
      <c r="I19" s="157"/>
      <c r="J19" s="157"/>
      <c r="K19" s="157"/>
      <c r="L19" s="157"/>
      <c r="M19" s="157"/>
      <c r="N19" s="264"/>
      <c r="O19" s="157"/>
      <c r="P19" s="157"/>
      <c r="Q19" s="265"/>
      <c r="R19" s="544"/>
      <c r="S19" s="140" t="str">
        <f t="shared" si="2"/>
        <v/>
      </c>
      <c r="T19" s="36"/>
      <c r="U19" s="36"/>
      <c r="V19" s="36"/>
      <c r="W19" s="36"/>
      <c r="X19" s="36"/>
      <c r="Y19" s="36"/>
    </row>
    <row r="20" spans="1:25" ht="30" customHeight="1">
      <c r="A20" s="36"/>
      <c r="B20" s="230">
        <v>5</v>
      </c>
      <c r="C20" s="156"/>
      <c r="D20" s="157">
        <f t="shared" si="0"/>
        <v>0</v>
      </c>
      <c r="E20" s="158"/>
      <c r="F20" s="157"/>
      <c r="G20" s="159"/>
      <c r="H20" s="150" t="str">
        <f t="shared" si="1"/>
        <v>Mayores</v>
      </c>
      <c r="I20" s="157"/>
      <c r="J20" s="157"/>
      <c r="K20" s="157"/>
      <c r="L20" s="157"/>
      <c r="M20" s="157"/>
      <c r="N20" s="264"/>
      <c r="O20" s="157"/>
      <c r="P20" s="157"/>
      <c r="Q20" s="265"/>
      <c r="R20" s="544"/>
      <c r="S20" s="140" t="str">
        <f t="shared" si="2"/>
        <v/>
      </c>
      <c r="T20" s="36"/>
      <c r="U20" s="36"/>
      <c r="V20" s="36"/>
      <c r="W20" s="36"/>
      <c r="X20" s="36"/>
      <c r="Y20" s="36"/>
    </row>
    <row r="21" spans="1:25" ht="30" customHeight="1">
      <c r="A21" s="36"/>
      <c r="B21" s="230">
        <v>6</v>
      </c>
      <c r="C21" s="156"/>
      <c r="D21" s="157">
        <f t="shared" si="0"/>
        <v>0</v>
      </c>
      <c r="E21" s="158"/>
      <c r="F21" s="157"/>
      <c r="G21" s="159"/>
      <c r="H21" s="150" t="str">
        <f t="shared" si="1"/>
        <v>Mayores</v>
      </c>
      <c r="I21" s="157"/>
      <c r="J21" s="157"/>
      <c r="K21" s="157"/>
      <c r="L21" s="157"/>
      <c r="M21" s="157"/>
      <c r="N21" s="264"/>
      <c r="O21" s="157"/>
      <c r="P21" s="157"/>
      <c r="Q21" s="265"/>
      <c r="R21" s="544"/>
      <c r="S21" s="140" t="str">
        <f t="shared" si="2"/>
        <v/>
      </c>
      <c r="T21" s="36"/>
      <c r="U21" s="36"/>
      <c r="V21" s="36"/>
      <c r="W21" s="36"/>
      <c r="X21" s="36"/>
      <c r="Y21" s="36"/>
    </row>
    <row r="22" spans="1:25" ht="30" customHeight="1">
      <c r="A22" s="36"/>
      <c r="B22" s="230">
        <v>7</v>
      </c>
      <c r="C22" s="156"/>
      <c r="D22" s="157">
        <f t="shared" si="0"/>
        <v>0</v>
      </c>
      <c r="E22" s="158"/>
      <c r="F22" s="157"/>
      <c r="G22" s="159"/>
      <c r="H22" s="150" t="str">
        <f t="shared" si="1"/>
        <v>Mayores</v>
      </c>
      <c r="I22" s="157"/>
      <c r="J22" s="157"/>
      <c r="K22" s="157"/>
      <c r="L22" s="157"/>
      <c r="M22" s="157"/>
      <c r="N22" s="264"/>
      <c r="O22" s="157"/>
      <c r="P22" s="157"/>
      <c r="Q22" s="265"/>
      <c r="R22" s="544"/>
      <c r="S22" s="140" t="str">
        <f t="shared" si="2"/>
        <v/>
      </c>
      <c r="T22" s="36"/>
      <c r="U22" s="36"/>
      <c r="V22" s="36"/>
      <c r="W22" s="36"/>
      <c r="X22" s="36"/>
      <c r="Y22" s="36"/>
    </row>
    <row r="23" spans="1:25" ht="30" customHeight="1">
      <c r="A23" s="36"/>
      <c r="B23" s="230">
        <v>8</v>
      </c>
      <c r="C23" s="156"/>
      <c r="D23" s="157">
        <f t="shared" si="0"/>
        <v>0</v>
      </c>
      <c r="E23" s="158"/>
      <c r="F23" s="157"/>
      <c r="G23" s="159"/>
      <c r="H23" s="150" t="str">
        <f t="shared" si="1"/>
        <v>Mayores</v>
      </c>
      <c r="I23" s="157"/>
      <c r="J23" s="157"/>
      <c r="K23" s="157"/>
      <c r="L23" s="157"/>
      <c r="M23" s="157"/>
      <c r="N23" s="264"/>
      <c r="O23" s="157"/>
      <c r="P23" s="157"/>
      <c r="Q23" s="265"/>
      <c r="R23" s="544"/>
      <c r="S23" s="140" t="str">
        <f t="shared" si="2"/>
        <v/>
      </c>
      <c r="T23" s="36"/>
      <c r="U23" s="36"/>
      <c r="V23" s="36"/>
      <c r="W23" s="36"/>
      <c r="X23" s="36"/>
      <c r="Y23" s="36"/>
    </row>
    <row r="24" spans="1:25" ht="30" customHeight="1">
      <c r="A24" s="36"/>
      <c r="B24" s="230">
        <v>9</v>
      </c>
      <c r="C24" s="156"/>
      <c r="D24" s="157">
        <f t="shared" si="0"/>
        <v>0</v>
      </c>
      <c r="E24" s="158"/>
      <c r="F24" s="157"/>
      <c r="G24" s="159"/>
      <c r="H24" s="150" t="str">
        <f t="shared" si="1"/>
        <v>Mayores</v>
      </c>
      <c r="I24" s="157"/>
      <c r="J24" s="157"/>
      <c r="K24" s="157"/>
      <c r="L24" s="157"/>
      <c r="M24" s="157"/>
      <c r="N24" s="264"/>
      <c r="O24" s="157"/>
      <c r="P24" s="157"/>
      <c r="Q24" s="265"/>
      <c r="R24" s="544"/>
      <c r="S24" s="140" t="str">
        <f t="shared" si="2"/>
        <v/>
      </c>
      <c r="T24" s="36"/>
      <c r="U24" s="36"/>
      <c r="V24" s="36"/>
      <c r="W24" s="36"/>
      <c r="X24" s="36"/>
      <c r="Y24" s="36"/>
    </row>
    <row r="25" spans="1:25" ht="30" customHeight="1">
      <c r="A25" s="36"/>
      <c r="B25" s="230">
        <v>10</v>
      </c>
      <c r="C25" s="156"/>
      <c r="D25" s="157">
        <f t="shared" si="0"/>
        <v>0</v>
      </c>
      <c r="E25" s="158"/>
      <c r="F25" s="157"/>
      <c r="G25" s="159"/>
      <c r="H25" s="150" t="str">
        <f t="shared" si="1"/>
        <v>Mayores</v>
      </c>
      <c r="I25" s="157"/>
      <c r="J25" s="157"/>
      <c r="K25" s="157"/>
      <c r="L25" s="157"/>
      <c r="M25" s="157"/>
      <c r="N25" s="264"/>
      <c r="O25" s="157"/>
      <c r="P25" s="157"/>
      <c r="Q25" s="265"/>
      <c r="R25" s="544"/>
      <c r="S25" s="140" t="str">
        <f t="shared" si="2"/>
        <v/>
      </c>
      <c r="T25" s="36"/>
      <c r="U25" s="36"/>
      <c r="V25" s="36"/>
      <c r="W25" s="36"/>
      <c r="X25" s="36"/>
      <c r="Y25" s="36"/>
    </row>
    <row r="26" spans="1:25" ht="30" customHeight="1">
      <c r="A26" s="36"/>
      <c r="B26" s="230">
        <v>11</v>
      </c>
      <c r="C26" s="156"/>
      <c r="D26" s="157">
        <f t="shared" si="0"/>
        <v>0</v>
      </c>
      <c r="E26" s="158"/>
      <c r="F26" s="157"/>
      <c r="G26" s="159"/>
      <c r="H26" s="150" t="str">
        <f t="shared" si="1"/>
        <v>Mayores</v>
      </c>
      <c r="I26" s="157"/>
      <c r="J26" s="157"/>
      <c r="K26" s="157"/>
      <c r="L26" s="157"/>
      <c r="M26" s="157"/>
      <c r="N26" s="264"/>
      <c r="O26" s="157"/>
      <c r="P26" s="157"/>
      <c r="Q26" s="265"/>
      <c r="R26" s="544"/>
      <c r="S26" s="140" t="str">
        <f t="shared" si="2"/>
        <v/>
      </c>
      <c r="T26" s="36"/>
      <c r="U26" s="36"/>
      <c r="V26" s="36"/>
      <c r="W26" s="36"/>
      <c r="X26" s="36"/>
      <c r="Y26" s="36"/>
    </row>
    <row r="27" spans="1:25" ht="30" customHeight="1">
      <c r="A27" s="36"/>
      <c r="B27" s="230">
        <v>12</v>
      </c>
      <c r="C27" s="156"/>
      <c r="D27" s="157">
        <f t="shared" si="0"/>
        <v>0</v>
      </c>
      <c r="E27" s="158"/>
      <c r="F27" s="157"/>
      <c r="G27" s="159"/>
      <c r="H27" s="150" t="str">
        <f t="shared" si="1"/>
        <v>Mayores</v>
      </c>
      <c r="I27" s="157"/>
      <c r="J27" s="157"/>
      <c r="K27" s="157"/>
      <c r="L27" s="157"/>
      <c r="M27" s="157"/>
      <c r="N27" s="264"/>
      <c r="O27" s="157"/>
      <c r="P27" s="157"/>
      <c r="Q27" s="265"/>
      <c r="R27" s="544"/>
      <c r="S27" s="140" t="str">
        <f t="shared" si="2"/>
        <v/>
      </c>
      <c r="T27" s="36"/>
      <c r="U27" s="36"/>
      <c r="V27" s="36"/>
      <c r="W27" s="36"/>
      <c r="X27" s="36"/>
      <c r="Y27" s="36"/>
    </row>
    <row r="28" spans="1:25" ht="30" customHeight="1">
      <c r="A28" s="36"/>
      <c r="B28" s="230">
        <v>13</v>
      </c>
      <c r="C28" s="156"/>
      <c r="D28" s="157">
        <f t="shared" si="0"/>
        <v>0</v>
      </c>
      <c r="E28" s="158"/>
      <c r="F28" s="157"/>
      <c r="G28" s="159"/>
      <c r="H28" s="150" t="str">
        <f t="shared" si="1"/>
        <v>Mayores</v>
      </c>
      <c r="I28" s="157"/>
      <c r="J28" s="157"/>
      <c r="K28" s="157"/>
      <c r="L28" s="157"/>
      <c r="M28" s="157"/>
      <c r="N28" s="264"/>
      <c r="O28" s="157"/>
      <c r="P28" s="157"/>
      <c r="Q28" s="265"/>
      <c r="R28" s="544"/>
      <c r="S28" s="140" t="str">
        <f t="shared" si="2"/>
        <v/>
      </c>
      <c r="T28" s="36"/>
      <c r="U28" s="36"/>
      <c r="V28" s="36"/>
      <c r="W28" s="36"/>
      <c r="X28" s="36"/>
      <c r="Y28" s="36"/>
    </row>
    <row r="29" spans="1:25" ht="30" customHeight="1">
      <c r="A29" s="36"/>
      <c r="B29" s="230">
        <v>14</v>
      </c>
      <c r="C29" s="156"/>
      <c r="D29" s="157">
        <f t="shared" si="0"/>
        <v>0</v>
      </c>
      <c r="E29" s="158"/>
      <c r="F29" s="157"/>
      <c r="G29" s="159"/>
      <c r="H29" s="150" t="str">
        <f t="shared" si="1"/>
        <v>Mayores</v>
      </c>
      <c r="I29" s="157"/>
      <c r="J29" s="157"/>
      <c r="K29" s="157"/>
      <c r="L29" s="157"/>
      <c r="M29" s="157"/>
      <c r="N29" s="264"/>
      <c r="O29" s="157"/>
      <c r="P29" s="157"/>
      <c r="Q29" s="265"/>
      <c r="R29" s="544"/>
      <c r="S29" s="140" t="str">
        <f t="shared" si="2"/>
        <v/>
      </c>
      <c r="T29" s="36"/>
      <c r="U29" s="36"/>
      <c r="V29" s="36"/>
      <c r="W29" s="36"/>
      <c r="X29" s="36"/>
      <c r="Y29" s="36"/>
    </row>
    <row r="30" spans="1:25" ht="30" customHeight="1">
      <c r="A30" s="36"/>
      <c r="B30" s="230">
        <v>15</v>
      </c>
      <c r="C30" s="156"/>
      <c r="D30" s="157">
        <f t="shared" si="0"/>
        <v>0</v>
      </c>
      <c r="E30" s="158"/>
      <c r="F30" s="157"/>
      <c r="G30" s="159"/>
      <c r="H30" s="150" t="str">
        <f t="shared" si="1"/>
        <v>Mayores</v>
      </c>
      <c r="I30" s="157"/>
      <c r="J30" s="157"/>
      <c r="K30" s="157"/>
      <c r="L30" s="157"/>
      <c r="M30" s="157"/>
      <c r="N30" s="264"/>
      <c r="O30" s="157"/>
      <c r="P30" s="157"/>
      <c r="Q30" s="265"/>
      <c r="R30" s="544"/>
      <c r="S30" s="140" t="str">
        <f t="shared" si="2"/>
        <v/>
      </c>
      <c r="T30" s="36"/>
      <c r="U30" s="36"/>
      <c r="V30" s="36"/>
      <c r="W30" s="36"/>
      <c r="X30" s="36"/>
      <c r="Y30" s="36"/>
    </row>
    <row r="31" spans="1:25" ht="30" customHeight="1" thickBot="1">
      <c r="A31" s="36"/>
      <c r="B31" s="231">
        <v>16</v>
      </c>
      <c r="C31" s="252"/>
      <c r="D31" s="253">
        <f t="shared" si="0"/>
        <v>0</v>
      </c>
      <c r="E31" s="254"/>
      <c r="F31" s="253"/>
      <c r="G31" s="255"/>
      <c r="H31" s="232" t="str">
        <f t="shared" si="1"/>
        <v>Mayores</v>
      </c>
      <c r="I31" s="253"/>
      <c r="J31" s="253"/>
      <c r="K31" s="253"/>
      <c r="L31" s="253"/>
      <c r="M31" s="253"/>
      <c r="N31" s="266"/>
      <c r="O31" s="253"/>
      <c r="P31" s="253"/>
      <c r="Q31" s="267"/>
      <c r="R31" s="545"/>
      <c r="S31" s="140" t="str">
        <f t="shared" si="2"/>
        <v/>
      </c>
      <c r="T31" s="36"/>
      <c r="U31" s="36"/>
      <c r="V31" s="36"/>
      <c r="W31" s="36"/>
      <c r="X31" s="36"/>
      <c r="Y31" s="36"/>
    </row>
    <row r="32" spans="1:25" ht="35.25" customHeight="1">
      <c r="A32" s="36"/>
      <c r="B32" s="44"/>
      <c r="C32" s="45"/>
      <c r="D32" s="45"/>
      <c r="E32" s="46"/>
      <c r="F32" s="45"/>
      <c r="G32" s="45"/>
      <c r="H32" s="45"/>
      <c r="I32" s="49"/>
      <c r="J32" s="45"/>
      <c r="K32" s="45"/>
      <c r="L32" s="45"/>
      <c r="M32" s="45"/>
      <c r="N32" s="45"/>
      <c r="O32" s="45"/>
      <c r="P32" s="45"/>
      <c r="Q32" s="303"/>
      <c r="R32" s="306"/>
      <c r="S32" s="140"/>
      <c r="T32" s="50"/>
      <c r="U32" s="36"/>
      <c r="V32" s="36"/>
      <c r="W32" s="36"/>
      <c r="X32" s="36"/>
      <c r="Y32" s="36"/>
    </row>
    <row r="33" spans="1:25" ht="15" customHeight="1">
      <c r="A33" s="36"/>
      <c r="B33" s="44"/>
      <c r="C33" s="45"/>
      <c r="D33" s="45"/>
      <c r="E33" s="46"/>
      <c r="F33" s="45"/>
      <c r="G33" s="45"/>
      <c r="H33" s="45"/>
      <c r="I33" s="49"/>
      <c r="J33" s="45"/>
      <c r="K33" s="45"/>
      <c r="L33" s="45"/>
      <c r="M33" s="45"/>
      <c r="N33" s="45"/>
      <c r="O33" s="45"/>
      <c r="P33" s="45"/>
      <c r="Q33" s="303"/>
      <c r="R33" s="47"/>
      <c r="S33" s="140"/>
      <c r="T33" s="50"/>
      <c r="U33" s="36"/>
      <c r="V33" s="36"/>
      <c r="W33" s="36"/>
      <c r="X33" s="36"/>
      <c r="Y33" s="36"/>
    </row>
    <row r="34" spans="1:25" ht="15" customHeight="1">
      <c r="A34" s="36"/>
      <c r="B34" s="44"/>
      <c r="C34" s="51"/>
      <c r="D34" s="45"/>
      <c r="E34" s="46"/>
      <c r="F34" s="45"/>
      <c r="G34" s="45"/>
      <c r="H34" s="45"/>
      <c r="I34" s="49"/>
      <c r="J34" s="45"/>
      <c r="K34" s="45"/>
      <c r="L34" s="45"/>
      <c r="M34" s="45"/>
      <c r="N34" s="51"/>
      <c r="O34" s="45"/>
      <c r="P34" s="45"/>
      <c r="Q34" s="303"/>
      <c r="R34" s="47"/>
      <c r="S34" s="140"/>
      <c r="T34" s="50"/>
      <c r="U34" s="36"/>
      <c r="V34" s="36"/>
      <c r="W34" s="36"/>
      <c r="X34" s="36"/>
      <c r="Y34" s="36"/>
    </row>
    <row r="35" spans="1:25" ht="12" customHeight="1">
      <c r="A35" s="36"/>
      <c r="B35" s="44"/>
      <c r="C35" s="52" t="s">
        <v>36</v>
      </c>
      <c r="D35" s="52"/>
      <c r="E35" s="46"/>
      <c r="F35" s="45"/>
      <c r="G35" s="363" t="s">
        <v>37</v>
      </c>
      <c r="H35" s="364"/>
      <c r="I35" s="49"/>
      <c r="J35" s="45"/>
      <c r="K35" s="53"/>
      <c r="L35" s="53"/>
      <c r="M35" s="54" t="s">
        <v>38</v>
      </c>
      <c r="N35" s="45"/>
      <c r="O35" s="53"/>
      <c r="P35" s="53"/>
      <c r="Q35" s="303"/>
      <c r="R35" s="47"/>
      <c r="S35" s="140"/>
      <c r="T35" s="50"/>
      <c r="U35" s="36"/>
      <c r="V35" s="36"/>
      <c r="W35" s="36"/>
      <c r="X35" s="36"/>
      <c r="Y35" s="36"/>
    </row>
    <row r="36" spans="1:25" ht="12" customHeight="1">
      <c r="A36" s="36"/>
      <c r="B36" s="55"/>
      <c r="C36" s="51"/>
      <c r="D36" s="45"/>
      <c r="E36" s="46"/>
      <c r="F36" s="45"/>
      <c r="G36" s="51"/>
      <c r="H36" s="51"/>
      <c r="I36" s="56"/>
      <c r="J36" s="51"/>
      <c r="K36" s="51"/>
      <c r="L36" s="51"/>
      <c r="M36" s="51"/>
      <c r="N36" s="51"/>
      <c r="O36" s="51"/>
      <c r="P36" s="51"/>
      <c r="Q36" s="304"/>
      <c r="R36" s="57"/>
      <c r="S36" s="140"/>
      <c r="T36" s="50"/>
      <c r="U36" s="36"/>
      <c r="V36" s="36"/>
      <c r="W36" s="36"/>
      <c r="X36" s="36"/>
      <c r="Y36" s="36"/>
    </row>
    <row r="37" spans="1:25" ht="55.9" customHeight="1">
      <c r="A37" s="36"/>
      <c r="B37" s="44"/>
      <c r="C37" s="332" t="s">
        <v>39</v>
      </c>
      <c r="D37" s="329"/>
      <c r="E37" s="62" t="s">
        <v>40</v>
      </c>
      <c r="F37" s="333" t="s">
        <v>41</v>
      </c>
      <c r="G37" s="334"/>
      <c r="H37" s="335" t="s">
        <v>42</v>
      </c>
      <c r="I37" s="334"/>
      <c r="J37" s="53"/>
      <c r="K37" s="53"/>
      <c r="L37" s="53"/>
      <c r="M37" s="53"/>
      <c r="N37" s="53"/>
      <c r="O37" s="53"/>
      <c r="P37" s="53"/>
      <c r="Q37" s="305"/>
      <c r="R37" s="58"/>
      <c r="S37" s="140"/>
      <c r="T37" s="50"/>
      <c r="U37" s="36"/>
      <c r="V37" s="36"/>
      <c r="W37" s="36"/>
      <c r="X37" s="36"/>
      <c r="Y37" s="36"/>
    </row>
    <row r="38" spans="1:25" ht="46.5" customHeight="1">
      <c r="A38" s="36"/>
      <c r="B38" s="44"/>
      <c r="C38" s="440" t="s">
        <v>43</v>
      </c>
      <c r="D38" s="441"/>
      <c r="E38" s="298">
        <v>80</v>
      </c>
      <c r="F38" s="299">
        <f>K11</f>
        <v>0</v>
      </c>
      <c r="G38" s="300"/>
      <c r="H38" s="299">
        <f>K11*E38</f>
        <v>0</v>
      </c>
      <c r="I38" s="42"/>
      <c r="J38" s="45"/>
      <c r="K38" s="45"/>
      <c r="L38" s="45"/>
      <c r="M38" s="45"/>
      <c r="N38" s="45"/>
      <c r="O38" s="45"/>
      <c r="P38" s="45"/>
      <c r="Q38" s="303"/>
      <c r="R38" s="47"/>
      <c r="S38" s="140"/>
      <c r="T38" s="50"/>
      <c r="U38" s="36"/>
      <c r="V38" s="36"/>
      <c r="W38" s="36"/>
      <c r="X38" s="36"/>
      <c r="Y38" s="36"/>
    </row>
    <row r="39" spans="1:25" ht="46.5" customHeight="1">
      <c r="A39" s="36"/>
      <c r="B39" s="44"/>
      <c r="C39" s="440" t="s">
        <v>44</v>
      </c>
      <c r="D39" s="441"/>
      <c r="E39" s="298">
        <v>120</v>
      </c>
      <c r="F39" s="299">
        <f>N11</f>
        <v>0</v>
      </c>
      <c r="G39" s="300"/>
      <c r="H39" s="299">
        <f>N11*E39</f>
        <v>0</v>
      </c>
      <c r="I39" s="42"/>
      <c r="J39" s="45"/>
      <c r="K39" s="45"/>
      <c r="L39" s="45"/>
      <c r="M39" s="45"/>
      <c r="N39" s="45"/>
      <c r="O39" s="45"/>
      <c r="P39" s="45"/>
      <c r="Q39" s="303"/>
      <c r="R39" s="47"/>
      <c r="S39" s="140"/>
      <c r="T39" s="50"/>
      <c r="U39" s="36"/>
      <c r="V39" s="36"/>
      <c r="W39" s="36"/>
      <c r="X39" s="36"/>
      <c r="Y39" s="36"/>
    </row>
    <row r="40" spans="1:25" ht="46.5" customHeight="1">
      <c r="A40" s="36"/>
      <c r="B40" s="44"/>
      <c r="C40" s="440" t="s">
        <v>45</v>
      </c>
      <c r="D40" s="441"/>
      <c r="E40" s="298">
        <v>50</v>
      </c>
      <c r="F40" s="299">
        <f>D11</f>
        <v>0</v>
      </c>
      <c r="G40" s="300"/>
      <c r="H40" s="299">
        <f>D11*E40</f>
        <v>0</v>
      </c>
      <c r="I40" s="42"/>
      <c r="J40" s="45"/>
      <c r="K40" s="45"/>
      <c r="L40" s="45"/>
      <c r="M40" s="45"/>
      <c r="N40" s="45"/>
      <c r="O40" s="45"/>
      <c r="P40" s="45"/>
      <c r="Q40" s="303"/>
      <c r="R40" s="47"/>
      <c r="S40" s="140"/>
      <c r="T40" s="50"/>
      <c r="U40" s="36"/>
      <c r="V40" s="36"/>
      <c r="W40" s="36"/>
      <c r="X40" s="36"/>
      <c r="Y40" s="36"/>
    </row>
    <row r="41" spans="1:25" ht="46.5" customHeight="1">
      <c r="A41" s="36"/>
      <c r="B41" s="44"/>
      <c r="C41" s="440" t="s">
        <v>46</v>
      </c>
      <c r="D41" s="441"/>
      <c r="E41" s="298">
        <v>70</v>
      </c>
      <c r="F41" s="299">
        <f>H11</f>
        <v>0</v>
      </c>
      <c r="G41" s="300"/>
      <c r="H41" s="299">
        <f>E41*H11</f>
        <v>0</v>
      </c>
      <c r="I41" s="42"/>
      <c r="J41" s="45"/>
      <c r="K41" s="53"/>
      <c r="L41" s="54" t="s">
        <v>47</v>
      </c>
      <c r="M41" s="54"/>
      <c r="N41" s="53"/>
      <c r="O41" s="53"/>
      <c r="P41" s="53"/>
      <c r="Q41" s="303"/>
      <c r="R41" s="47"/>
      <c r="S41" s="140"/>
      <c r="T41" s="50"/>
      <c r="U41" s="36"/>
      <c r="V41" s="36"/>
      <c r="W41" s="36"/>
      <c r="X41" s="36"/>
      <c r="Y41" s="36"/>
    </row>
    <row r="42" spans="1:25" ht="55.5" customHeight="1">
      <c r="A42" s="36"/>
      <c r="B42" s="55"/>
      <c r="C42" s="442" t="s">
        <v>48</v>
      </c>
      <c r="D42" s="443"/>
      <c r="E42" s="443"/>
      <c r="F42" s="443"/>
      <c r="G42" s="441"/>
      <c r="H42" s="302">
        <f>SUM(H38:H41)</f>
        <v>0</v>
      </c>
      <c r="I42" s="42"/>
      <c r="J42" s="51"/>
      <c r="K42" s="51"/>
      <c r="L42" s="51"/>
      <c r="M42" s="51"/>
      <c r="N42" s="51"/>
      <c r="O42" s="51"/>
      <c r="P42" s="51"/>
      <c r="Q42" s="304"/>
      <c r="R42" s="57"/>
      <c r="S42" s="140"/>
      <c r="T42" s="50"/>
      <c r="U42" s="36"/>
      <c r="V42" s="36"/>
      <c r="W42" s="36"/>
      <c r="X42" s="36"/>
      <c r="Y42" s="36"/>
    </row>
    <row r="43" spans="1:25" ht="12" customHeight="1">
      <c r="A43" s="36"/>
      <c r="B43" s="36"/>
      <c r="C43" s="36"/>
      <c r="D43" s="36"/>
      <c r="E43" s="4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140"/>
      <c r="T43" s="36"/>
      <c r="U43" s="36"/>
      <c r="V43" s="36"/>
      <c r="W43" s="36"/>
      <c r="X43" s="36"/>
      <c r="Y43" s="36"/>
    </row>
    <row r="44" spans="1:25" ht="12" customHeight="1">
      <c r="A44" s="36"/>
      <c r="B44" s="36"/>
      <c r="C44" s="36"/>
      <c r="D44" s="36"/>
      <c r="E44" s="4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140"/>
      <c r="T44" s="36"/>
      <c r="U44" s="36"/>
      <c r="V44" s="36"/>
      <c r="W44" s="36"/>
      <c r="X44" s="36"/>
      <c r="Y44" s="36"/>
    </row>
    <row r="45" spans="1:25" ht="12" customHeight="1">
      <c r="A45" s="36"/>
      <c r="B45" s="36"/>
      <c r="C45" s="36"/>
      <c r="D45" s="36"/>
      <c r="E45" s="43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140"/>
      <c r="T45" s="36"/>
      <c r="U45" s="36"/>
      <c r="V45" s="36"/>
      <c r="W45" s="36"/>
      <c r="X45" s="36"/>
      <c r="Y45" s="36"/>
    </row>
    <row r="46" spans="1:25" ht="12" customHeight="1">
      <c r="A46" s="36"/>
      <c r="B46" s="36"/>
      <c r="C46" s="36"/>
      <c r="D46" s="36"/>
      <c r="E46" s="43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2" customHeight="1">
      <c r="A47" s="36"/>
      <c r="B47" s="36"/>
      <c r="C47" s="36"/>
      <c r="D47" s="36"/>
      <c r="E47" s="43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2" customHeight="1">
      <c r="A48" s="36"/>
      <c r="B48" s="36"/>
      <c r="C48" s="36"/>
      <c r="D48" s="36"/>
      <c r="E48" s="43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2" customHeight="1">
      <c r="A49" s="36"/>
      <c r="B49" s="36"/>
      <c r="C49" s="36"/>
      <c r="D49" s="36"/>
      <c r="E49" s="4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2" customHeight="1">
      <c r="A50" s="36"/>
      <c r="B50" s="36"/>
      <c r="C50" s="36"/>
      <c r="D50" s="36"/>
      <c r="E50" s="43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2" customHeight="1">
      <c r="A51" s="36"/>
      <c r="B51" s="36"/>
      <c r="C51" s="36"/>
      <c r="D51" s="36"/>
      <c r="E51" s="43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2" customHeight="1">
      <c r="A52" s="36"/>
      <c r="B52" s="36"/>
      <c r="C52" s="36"/>
      <c r="D52" s="36"/>
      <c r="E52" s="43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2" customHeight="1">
      <c r="A53" s="36"/>
      <c r="B53" s="36"/>
      <c r="C53" s="36"/>
      <c r="D53" s="36"/>
      <c r="E53" s="4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2" customHeight="1">
      <c r="A54" s="36"/>
      <c r="B54" s="36"/>
      <c r="C54" s="36"/>
      <c r="D54" s="36"/>
      <c r="E54" s="43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2" customHeight="1">
      <c r="A55" s="36"/>
      <c r="B55" s="36"/>
      <c r="C55" s="36"/>
      <c r="D55" s="36"/>
      <c r="E55" s="43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2" customHeight="1">
      <c r="A56" s="36"/>
      <c r="B56" s="36"/>
      <c r="C56" s="36"/>
      <c r="D56" s="36"/>
      <c r="E56" s="4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2" customHeight="1">
      <c r="A57" s="36"/>
      <c r="B57" s="36"/>
      <c r="C57" s="36"/>
      <c r="D57" s="36"/>
      <c r="E57" s="4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" customHeight="1">
      <c r="A58" s="36"/>
      <c r="B58" s="36"/>
      <c r="C58" s="36"/>
      <c r="D58" s="36"/>
      <c r="E58" s="43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" customHeight="1">
      <c r="A59" s="36"/>
      <c r="B59" s="36"/>
      <c r="C59" s="36"/>
      <c r="D59" s="36"/>
      <c r="E59" s="43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" customHeight="1">
      <c r="A60" s="36"/>
      <c r="B60" s="36"/>
      <c r="C60" s="36"/>
      <c r="D60" s="36"/>
      <c r="E60" s="43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" customHeight="1">
      <c r="A61" s="36"/>
      <c r="B61" s="36"/>
      <c r="C61" s="36"/>
      <c r="D61" s="36"/>
      <c r="E61" s="43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" customHeight="1">
      <c r="A62" s="36"/>
      <c r="B62" s="36"/>
      <c r="C62" s="36"/>
      <c r="D62" s="36"/>
      <c r="E62" s="43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" customHeight="1">
      <c r="A63" s="36"/>
      <c r="B63" s="36"/>
      <c r="C63" s="36"/>
      <c r="D63" s="36"/>
      <c r="E63" s="43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" customHeight="1">
      <c r="A64" s="36"/>
      <c r="B64" s="36"/>
      <c r="C64" s="36"/>
      <c r="D64" s="36"/>
      <c r="E64" s="43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2" customHeight="1">
      <c r="A65" s="36"/>
      <c r="B65" s="36"/>
      <c r="C65" s="36"/>
      <c r="D65" s="36"/>
      <c r="E65" s="43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2" customHeight="1">
      <c r="A66" s="36"/>
      <c r="B66" s="36"/>
      <c r="C66" s="36"/>
      <c r="D66" s="36"/>
      <c r="E66" s="43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2" customHeight="1">
      <c r="A67" s="36"/>
      <c r="B67" s="36"/>
      <c r="C67" s="36"/>
      <c r="D67" s="36"/>
      <c r="E67" s="43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2" customHeight="1">
      <c r="A68" s="36"/>
      <c r="B68" s="36"/>
      <c r="C68" s="36"/>
      <c r="D68" s="36"/>
      <c r="E68" s="43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2" customHeight="1">
      <c r="A69" s="36"/>
      <c r="B69" s="36"/>
      <c r="C69" s="36"/>
      <c r="D69" s="36"/>
      <c r="E69" s="43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2" customHeight="1">
      <c r="A70" s="36"/>
      <c r="B70" s="36"/>
      <c r="C70" s="36"/>
      <c r="D70" s="36"/>
      <c r="E70" s="43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2" customHeight="1">
      <c r="A71" s="36"/>
      <c r="B71" s="36"/>
      <c r="C71" s="36"/>
      <c r="D71" s="36"/>
      <c r="E71" s="43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2" customHeight="1">
      <c r="A72" s="36"/>
      <c r="B72" s="36"/>
      <c r="C72" s="36"/>
      <c r="D72" s="36"/>
      <c r="E72" s="43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2" customHeight="1">
      <c r="A73" s="36"/>
      <c r="B73" s="36"/>
      <c r="C73" s="36"/>
      <c r="D73" s="36"/>
      <c r="E73" s="43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2" customHeight="1">
      <c r="A74" s="36"/>
      <c r="B74" s="36"/>
      <c r="C74" s="36"/>
      <c r="D74" s="36"/>
      <c r="E74" s="4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2" customHeight="1">
      <c r="A75" s="36"/>
      <c r="B75" s="36"/>
      <c r="C75" s="36"/>
      <c r="D75" s="36"/>
      <c r="E75" s="43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2" customHeight="1">
      <c r="A76" s="36"/>
      <c r="B76" s="36"/>
      <c r="C76" s="36"/>
      <c r="D76" s="36"/>
      <c r="E76" s="43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2" customHeight="1">
      <c r="A77" s="36"/>
      <c r="B77" s="36"/>
      <c r="C77" s="36"/>
      <c r="D77" s="36"/>
      <c r="E77" s="43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2" customHeight="1">
      <c r="A78" s="36"/>
      <c r="B78" s="36"/>
      <c r="C78" s="36"/>
      <c r="D78" s="36"/>
      <c r="E78" s="43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2" customHeight="1">
      <c r="A79" s="36"/>
      <c r="B79" s="36"/>
      <c r="C79" s="36"/>
      <c r="D79" s="36"/>
      <c r="E79" s="43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2" customHeight="1">
      <c r="A80" s="36"/>
      <c r="B80" s="36"/>
      <c r="C80" s="36"/>
      <c r="D80" s="36"/>
      <c r="E80" s="43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2" customHeight="1">
      <c r="A81" s="36"/>
      <c r="B81" s="36"/>
      <c r="C81" s="36"/>
      <c r="D81" s="36"/>
      <c r="E81" s="43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2" customHeight="1">
      <c r="A82" s="36"/>
      <c r="B82" s="36"/>
      <c r="C82" s="36"/>
      <c r="D82" s="36"/>
      <c r="E82" s="43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2" customHeight="1">
      <c r="A83" s="36"/>
      <c r="B83" s="36"/>
      <c r="C83" s="36"/>
      <c r="D83" s="36"/>
      <c r="E83" s="43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2" customHeight="1">
      <c r="A84" s="36"/>
      <c r="B84" s="36"/>
      <c r="C84" s="36"/>
      <c r="D84" s="36"/>
      <c r="E84" s="4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2" customHeight="1">
      <c r="A85" s="36"/>
      <c r="B85" s="36"/>
      <c r="C85" s="36"/>
      <c r="D85" s="36"/>
      <c r="E85" s="43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2" customHeight="1">
      <c r="A86" s="36"/>
      <c r="B86" s="36"/>
      <c r="C86" s="36"/>
      <c r="D86" s="36"/>
      <c r="E86" s="43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2" customHeight="1">
      <c r="A87" s="36"/>
      <c r="B87" s="36"/>
      <c r="C87" s="36"/>
      <c r="D87" s="36"/>
      <c r="E87" s="43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2" customHeight="1">
      <c r="A88" s="36"/>
      <c r="B88" s="36"/>
      <c r="C88" s="36"/>
      <c r="D88" s="36"/>
      <c r="E88" s="43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2" customHeight="1">
      <c r="A89" s="36"/>
      <c r="B89" s="36"/>
      <c r="C89" s="36"/>
      <c r="D89" s="36"/>
      <c r="E89" s="43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2" customHeight="1">
      <c r="A90" s="36"/>
      <c r="B90" s="36"/>
      <c r="C90" s="36"/>
      <c r="D90" s="36"/>
      <c r="E90" s="43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2" customHeight="1">
      <c r="A91" s="36"/>
      <c r="B91" s="36"/>
      <c r="C91" s="36"/>
      <c r="D91" s="36"/>
      <c r="E91" s="43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2" customHeight="1">
      <c r="A92" s="36"/>
      <c r="B92" s="36"/>
      <c r="C92" s="36"/>
      <c r="D92" s="36"/>
      <c r="E92" s="43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2" customHeight="1">
      <c r="A93" s="36"/>
      <c r="B93" s="36"/>
      <c r="C93" s="36"/>
      <c r="D93" s="36"/>
      <c r="E93" s="43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2" customHeight="1">
      <c r="A94" s="36"/>
      <c r="B94" s="36"/>
      <c r="C94" s="36"/>
      <c r="D94" s="36"/>
      <c r="E94" s="43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2" customHeight="1">
      <c r="A95" s="36"/>
      <c r="B95" s="36"/>
      <c r="C95" s="36"/>
      <c r="D95" s="36"/>
      <c r="E95" s="43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2" customHeight="1">
      <c r="A96" s="36"/>
      <c r="B96" s="36"/>
      <c r="C96" s="36"/>
      <c r="D96" s="36"/>
      <c r="E96" s="43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2" customHeight="1">
      <c r="A97" s="36"/>
      <c r="B97" s="36"/>
      <c r="C97" s="36"/>
      <c r="D97" s="36"/>
      <c r="E97" s="43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2" customHeight="1">
      <c r="A98" s="36"/>
      <c r="B98" s="36"/>
      <c r="C98" s="36"/>
      <c r="D98" s="36"/>
      <c r="E98" s="43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2" customHeight="1">
      <c r="A99" s="36"/>
      <c r="B99" s="36"/>
      <c r="C99" s="36"/>
      <c r="D99" s="36"/>
      <c r="E99" s="43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2" customHeight="1">
      <c r="A100" s="36"/>
      <c r="B100" s="36"/>
      <c r="C100" s="36"/>
      <c r="D100" s="36"/>
      <c r="E100" s="43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2" customHeight="1">
      <c r="A101" s="36"/>
      <c r="B101" s="36"/>
      <c r="C101" s="36"/>
      <c r="D101" s="36"/>
      <c r="E101" s="43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2" customHeight="1">
      <c r="A102" s="36"/>
      <c r="B102" s="36"/>
      <c r="C102" s="36"/>
      <c r="D102" s="36"/>
      <c r="E102" s="43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2" customHeight="1">
      <c r="A103" s="36"/>
      <c r="B103" s="36"/>
      <c r="C103" s="36"/>
      <c r="D103" s="36"/>
      <c r="E103" s="43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2" customHeight="1">
      <c r="A104" s="36"/>
      <c r="B104" s="36"/>
      <c r="C104" s="36"/>
      <c r="D104" s="36"/>
      <c r="E104" s="43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2" customHeight="1">
      <c r="A105" s="36"/>
      <c r="B105" s="36"/>
      <c r="C105" s="36"/>
      <c r="D105" s="36"/>
      <c r="E105" s="43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2" customHeight="1">
      <c r="A106" s="36"/>
      <c r="B106" s="36"/>
      <c r="C106" s="36"/>
      <c r="D106" s="36"/>
      <c r="E106" s="4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2" customHeight="1">
      <c r="A107" s="36"/>
      <c r="B107" s="36"/>
      <c r="C107" s="36"/>
      <c r="D107" s="36"/>
      <c r="E107" s="43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2" customHeight="1">
      <c r="A108" s="36"/>
      <c r="B108" s="36"/>
      <c r="C108" s="36"/>
      <c r="D108" s="36"/>
      <c r="E108" s="43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2" customHeight="1">
      <c r="A109" s="36"/>
      <c r="B109" s="36"/>
      <c r="C109" s="36"/>
      <c r="D109" s="36"/>
      <c r="E109" s="43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2" customHeight="1">
      <c r="A110" s="36"/>
      <c r="B110" s="36"/>
      <c r="C110" s="36"/>
      <c r="D110" s="36"/>
      <c r="E110" s="43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2" customHeight="1">
      <c r="A111" s="36"/>
      <c r="B111" s="36"/>
      <c r="C111" s="36"/>
      <c r="D111" s="36"/>
      <c r="E111" s="43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2" customHeight="1">
      <c r="A112" s="36"/>
      <c r="B112" s="36"/>
      <c r="C112" s="36"/>
      <c r="D112" s="36"/>
      <c r="E112" s="43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2" customHeight="1">
      <c r="A113" s="36"/>
      <c r="B113" s="36"/>
      <c r="C113" s="36"/>
      <c r="D113" s="36"/>
      <c r="E113" s="43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2" customHeight="1">
      <c r="A114" s="36"/>
      <c r="B114" s="36"/>
      <c r="C114" s="36"/>
      <c r="D114" s="36"/>
      <c r="E114" s="43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2" customHeight="1">
      <c r="A115" s="36"/>
      <c r="B115" s="36"/>
      <c r="C115" s="36"/>
      <c r="D115" s="36"/>
      <c r="E115" s="43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2" customHeight="1">
      <c r="A116" s="36"/>
      <c r="B116" s="36"/>
      <c r="C116" s="36"/>
      <c r="D116" s="36"/>
      <c r="E116" s="43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2" customHeight="1">
      <c r="A117" s="36"/>
      <c r="B117" s="36"/>
      <c r="C117" s="36"/>
      <c r="D117" s="36"/>
      <c r="E117" s="43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2" customHeight="1">
      <c r="A118" s="36"/>
      <c r="B118" s="36"/>
      <c r="C118" s="36"/>
      <c r="D118" s="36"/>
      <c r="E118" s="43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2" customHeight="1">
      <c r="A119" s="36"/>
      <c r="B119" s="36"/>
      <c r="C119" s="36"/>
      <c r="D119" s="36"/>
      <c r="E119" s="43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2" customHeight="1">
      <c r="A120" s="36"/>
      <c r="B120" s="36"/>
      <c r="C120" s="36"/>
      <c r="D120" s="36"/>
      <c r="E120" s="43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2" customHeight="1">
      <c r="A121" s="36"/>
      <c r="B121" s="36"/>
      <c r="C121" s="36"/>
      <c r="D121" s="36"/>
      <c r="E121" s="43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2" customHeight="1">
      <c r="A122" s="36"/>
      <c r="B122" s="36"/>
      <c r="C122" s="36"/>
      <c r="D122" s="36"/>
      <c r="E122" s="43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2" customHeight="1">
      <c r="A123" s="36"/>
      <c r="B123" s="36"/>
      <c r="C123" s="36"/>
      <c r="D123" s="36"/>
      <c r="E123" s="43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ht="12" customHeight="1">
      <c r="A124" s="36"/>
      <c r="B124" s="36"/>
      <c r="C124" s="36"/>
      <c r="D124" s="36"/>
      <c r="E124" s="43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2" customHeight="1">
      <c r="A125" s="36"/>
      <c r="B125" s="36"/>
      <c r="C125" s="36"/>
      <c r="D125" s="36"/>
      <c r="E125" s="43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2" customHeight="1">
      <c r="A126" s="36"/>
      <c r="B126" s="36"/>
      <c r="C126" s="36"/>
      <c r="D126" s="36"/>
      <c r="E126" s="43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2" customHeight="1">
      <c r="A127" s="36"/>
      <c r="B127" s="36"/>
      <c r="C127" s="36"/>
      <c r="D127" s="36"/>
      <c r="E127" s="43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2" customHeight="1">
      <c r="A128" s="36"/>
      <c r="B128" s="36"/>
      <c r="C128" s="36"/>
      <c r="D128" s="36"/>
      <c r="E128" s="43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2" customHeight="1">
      <c r="A129" s="36"/>
      <c r="B129" s="36"/>
      <c r="C129" s="36"/>
      <c r="D129" s="36"/>
      <c r="E129" s="43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2" customHeight="1">
      <c r="A130" s="36"/>
      <c r="B130" s="36"/>
      <c r="C130" s="36"/>
      <c r="D130" s="36"/>
      <c r="E130" s="43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2" customHeight="1">
      <c r="A131" s="36"/>
      <c r="B131" s="36"/>
      <c r="C131" s="36"/>
      <c r="D131" s="36"/>
      <c r="E131" s="43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2" customHeight="1">
      <c r="A132" s="36"/>
      <c r="B132" s="36"/>
      <c r="C132" s="36"/>
      <c r="D132" s="36"/>
      <c r="E132" s="43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2" customHeight="1">
      <c r="A133" s="36"/>
      <c r="B133" s="36"/>
      <c r="C133" s="36"/>
      <c r="D133" s="36"/>
      <c r="E133" s="43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2" customHeight="1">
      <c r="A134" s="36"/>
      <c r="B134" s="36"/>
      <c r="C134" s="36"/>
      <c r="D134" s="36"/>
      <c r="E134" s="43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2" customHeight="1">
      <c r="A135" s="36"/>
      <c r="B135" s="36"/>
      <c r="C135" s="36"/>
      <c r="D135" s="36"/>
      <c r="E135" s="43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2" customHeight="1">
      <c r="A136" s="36"/>
      <c r="B136" s="36"/>
      <c r="C136" s="36"/>
      <c r="D136" s="36"/>
      <c r="E136" s="43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2" customHeight="1">
      <c r="A137" s="36"/>
      <c r="B137" s="36"/>
      <c r="C137" s="36"/>
      <c r="D137" s="36"/>
      <c r="E137" s="43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2" customHeight="1">
      <c r="A138" s="36"/>
      <c r="B138" s="36"/>
      <c r="C138" s="36"/>
      <c r="D138" s="36"/>
      <c r="E138" s="43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2" customHeight="1">
      <c r="A139" s="36"/>
      <c r="B139" s="36"/>
      <c r="C139" s="36"/>
      <c r="D139" s="36"/>
      <c r="E139" s="43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2" customHeight="1">
      <c r="A140" s="36"/>
      <c r="B140" s="36"/>
      <c r="C140" s="36"/>
      <c r="D140" s="36"/>
      <c r="E140" s="43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2" customHeight="1">
      <c r="A141" s="36"/>
      <c r="B141" s="36"/>
      <c r="C141" s="36"/>
      <c r="D141" s="36"/>
      <c r="E141" s="43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2" customHeight="1">
      <c r="A142" s="36"/>
      <c r="B142" s="36"/>
      <c r="C142" s="36"/>
      <c r="D142" s="36"/>
      <c r="E142" s="43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2" customHeight="1">
      <c r="A143" s="36"/>
      <c r="B143" s="36"/>
      <c r="C143" s="36"/>
      <c r="D143" s="36"/>
      <c r="E143" s="43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2" customHeight="1">
      <c r="A144" s="36"/>
      <c r="B144" s="36"/>
      <c r="C144" s="36"/>
      <c r="D144" s="36"/>
      <c r="E144" s="4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2" customHeight="1">
      <c r="A145" s="36"/>
      <c r="B145" s="36"/>
      <c r="C145" s="36"/>
      <c r="D145" s="36"/>
      <c r="E145" s="43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2" customHeight="1">
      <c r="A146" s="36"/>
      <c r="B146" s="36"/>
      <c r="C146" s="36"/>
      <c r="D146" s="36"/>
      <c r="E146" s="43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2" customHeight="1">
      <c r="A147" s="36"/>
      <c r="B147" s="36"/>
      <c r="C147" s="36"/>
      <c r="D147" s="36"/>
      <c r="E147" s="43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2" customHeight="1">
      <c r="A148" s="36"/>
      <c r="B148" s="36"/>
      <c r="C148" s="36"/>
      <c r="D148" s="36"/>
      <c r="E148" s="43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2" customHeight="1">
      <c r="A149" s="36"/>
      <c r="B149" s="36"/>
      <c r="C149" s="36"/>
      <c r="D149" s="36"/>
      <c r="E149" s="43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2" customHeight="1">
      <c r="A150" s="36"/>
      <c r="B150" s="36"/>
      <c r="C150" s="36"/>
      <c r="D150" s="36"/>
      <c r="E150" s="43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2" customHeight="1">
      <c r="A151" s="36"/>
      <c r="B151" s="36"/>
      <c r="C151" s="36"/>
      <c r="D151" s="36"/>
      <c r="E151" s="4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2" customHeight="1">
      <c r="A152" s="36"/>
      <c r="B152" s="36"/>
      <c r="C152" s="36"/>
      <c r="D152" s="36"/>
      <c r="E152" s="43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2" customHeight="1">
      <c r="A153" s="36"/>
      <c r="B153" s="36"/>
      <c r="C153" s="36"/>
      <c r="D153" s="36"/>
      <c r="E153" s="43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2" customHeight="1">
      <c r="A154" s="36"/>
      <c r="B154" s="36"/>
      <c r="C154" s="36"/>
      <c r="D154" s="36"/>
      <c r="E154" s="43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2" customHeight="1">
      <c r="A155" s="36"/>
      <c r="B155" s="36"/>
      <c r="C155" s="36"/>
      <c r="D155" s="36"/>
      <c r="E155" s="43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2" customHeight="1">
      <c r="A156" s="36"/>
      <c r="B156" s="36"/>
      <c r="C156" s="36"/>
      <c r="D156" s="36"/>
      <c r="E156" s="43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2" customHeight="1">
      <c r="A157" s="36"/>
      <c r="B157" s="36"/>
      <c r="C157" s="36"/>
      <c r="D157" s="36"/>
      <c r="E157" s="43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2" customHeight="1">
      <c r="A158" s="36"/>
      <c r="B158" s="36"/>
      <c r="C158" s="36"/>
      <c r="D158" s="36"/>
      <c r="E158" s="43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2" customHeight="1">
      <c r="A159" s="36"/>
      <c r="B159" s="36"/>
      <c r="C159" s="36"/>
      <c r="D159" s="36"/>
      <c r="E159" s="43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2" customHeight="1">
      <c r="A160" s="36"/>
      <c r="B160" s="36"/>
      <c r="C160" s="36"/>
      <c r="D160" s="36"/>
      <c r="E160" s="43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2" customHeight="1">
      <c r="A161" s="36"/>
      <c r="B161" s="36"/>
      <c r="C161" s="36"/>
      <c r="D161" s="36"/>
      <c r="E161" s="43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2" customHeight="1">
      <c r="A162" s="36"/>
      <c r="B162" s="36"/>
      <c r="C162" s="36"/>
      <c r="D162" s="36"/>
      <c r="E162" s="43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2" customHeight="1">
      <c r="A163" s="36"/>
      <c r="B163" s="36"/>
      <c r="C163" s="36"/>
      <c r="D163" s="36"/>
      <c r="E163" s="43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2" customHeight="1">
      <c r="A164" s="36"/>
      <c r="B164" s="36"/>
      <c r="C164" s="36"/>
      <c r="D164" s="36"/>
      <c r="E164" s="43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2" customHeight="1">
      <c r="A165" s="36"/>
      <c r="B165" s="36"/>
      <c r="C165" s="36"/>
      <c r="D165" s="36"/>
      <c r="E165" s="43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2" customHeight="1">
      <c r="A166" s="36"/>
      <c r="B166" s="36"/>
      <c r="C166" s="36"/>
      <c r="D166" s="36"/>
      <c r="E166" s="43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2" customHeight="1">
      <c r="A167" s="36"/>
      <c r="B167" s="36"/>
      <c r="C167" s="36"/>
      <c r="D167" s="36"/>
      <c r="E167" s="43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2" customHeight="1">
      <c r="A168" s="36"/>
      <c r="B168" s="36"/>
      <c r="C168" s="36"/>
      <c r="D168" s="36"/>
      <c r="E168" s="43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2" customHeight="1">
      <c r="A169" s="36"/>
      <c r="B169" s="36"/>
      <c r="C169" s="36"/>
      <c r="D169" s="36"/>
      <c r="E169" s="43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2" customHeight="1">
      <c r="A170" s="36"/>
      <c r="B170" s="36"/>
      <c r="C170" s="36"/>
      <c r="D170" s="36"/>
      <c r="E170" s="43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2" customHeight="1">
      <c r="A171" s="36"/>
      <c r="B171" s="36"/>
      <c r="C171" s="36"/>
      <c r="D171" s="36"/>
      <c r="E171" s="43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2" customHeight="1">
      <c r="A172" s="36"/>
      <c r="B172" s="36"/>
      <c r="C172" s="36"/>
      <c r="D172" s="36"/>
      <c r="E172" s="43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2" customHeight="1">
      <c r="A173" s="36"/>
      <c r="B173" s="36"/>
      <c r="C173" s="36"/>
      <c r="D173" s="36"/>
      <c r="E173" s="43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2" customHeight="1">
      <c r="A174" s="36"/>
      <c r="B174" s="36"/>
      <c r="C174" s="36"/>
      <c r="D174" s="36"/>
      <c r="E174" s="43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2" customHeight="1">
      <c r="A175" s="36"/>
      <c r="B175" s="36"/>
      <c r="C175" s="36"/>
      <c r="D175" s="36"/>
      <c r="E175" s="43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2" customHeight="1">
      <c r="A176" s="36"/>
      <c r="B176" s="36"/>
      <c r="C176" s="36"/>
      <c r="D176" s="36"/>
      <c r="E176" s="43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2" customHeight="1">
      <c r="A177" s="36"/>
      <c r="B177" s="36"/>
      <c r="C177" s="36"/>
      <c r="D177" s="36"/>
      <c r="E177" s="43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2" customHeight="1">
      <c r="A178" s="36"/>
      <c r="B178" s="36"/>
      <c r="C178" s="36"/>
      <c r="D178" s="36"/>
      <c r="E178" s="43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2" customHeight="1">
      <c r="A179" s="36"/>
      <c r="B179" s="36"/>
      <c r="C179" s="36"/>
      <c r="D179" s="36"/>
      <c r="E179" s="43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2" customHeight="1">
      <c r="A180" s="36"/>
      <c r="B180" s="36"/>
      <c r="C180" s="36"/>
      <c r="D180" s="36"/>
      <c r="E180" s="43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2" customHeight="1">
      <c r="A181" s="36"/>
      <c r="B181" s="36"/>
      <c r="C181" s="36"/>
      <c r="D181" s="36"/>
      <c r="E181" s="43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2" customHeight="1">
      <c r="A182" s="36"/>
      <c r="B182" s="36"/>
      <c r="C182" s="36"/>
      <c r="D182" s="36"/>
      <c r="E182" s="43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2" customHeight="1">
      <c r="A183" s="36"/>
      <c r="B183" s="36"/>
      <c r="C183" s="36"/>
      <c r="D183" s="36"/>
      <c r="E183" s="43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2" customHeight="1">
      <c r="A184" s="36"/>
      <c r="B184" s="36"/>
      <c r="C184" s="36"/>
      <c r="D184" s="36"/>
      <c r="E184" s="43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2" customHeight="1">
      <c r="A185" s="36"/>
      <c r="B185" s="36"/>
      <c r="C185" s="36"/>
      <c r="D185" s="36"/>
      <c r="E185" s="43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2" customHeight="1">
      <c r="A186" s="36"/>
      <c r="B186" s="36"/>
      <c r="C186" s="36"/>
      <c r="D186" s="36"/>
      <c r="E186" s="43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2" customHeight="1">
      <c r="A187" s="36"/>
      <c r="B187" s="36"/>
      <c r="C187" s="36"/>
      <c r="D187" s="36"/>
      <c r="E187" s="43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2" customHeight="1">
      <c r="A188" s="36"/>
      <c r="B188" s="36"/>
      <c r="C188" s="36"/>
      <c r="D188" s="36"/>
      <c r="E188" s="43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2" customHeight="1">
      <c r="A189" s="36"/>
      <c r="B189" s="36"/>
      <c r="C189" s="36"/>
      <c r="D189" s="36"/>
      <c r="E189" s="43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2" customHeight="1">
      <c r="A190" s="36"/>
      <c r="B190" s="36"/>
      <c r="C190" s="36"/>
      <c r="D190" s="36"/>
      <c r="E190" s="43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2" customHeight="1">
      <c r="A191" s="36"/>
      <c r="B191" s="36"/>
      <c r="C191" s="36"/>
      <c r="D191" s="36"/>
      <c r="E191" s="43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2" customHeight="1">
      <c r="A192" s="36"/>
      <c r="B192" s="36"/>
      <c r="C192" s="36"/>
      <c r="D192" s="36"/>
      <c r="E192" s="43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2" customHeight="1">
      <c r="A193" s="36"/>
      <c r="B193" s="36"/>
      <c r="C193" s="36"/>
      <c r="D193" s="36"/>
      <c r="E193" s="43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2" customHeight="1">
      <c r="A194" s="36"/>
      <c r="B194" s="36"/>
      <c r="C194" s="36"/>
      <c r="D194" s="36"/>
      <c r="E194" s="4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2" customHeight="1">
      <c r="A195" s="36"/>
      <c r="B195" s="36"/>
      <c r="C195" s="36"/>
      <c r="D195" s="36"/>
      <c r="E195" s="43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2" customHeight="1">
      <c r="A196" s="36"/>
      <c r="B196" s="36"/>
      <c r="C196" s="36"/>
      <c r="D196" s="36"/>
      <c r="E196" s="43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2" customHeight="1">
      <c r="A197" s="36"/>
      <c r="B197" s="36"/>
      <c r="C197" s="36"/>
      <c r="D197" s="36"/>
      <c r="E197" s="43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2" customHeight="1">
      <c r="A198" s="36"/>
      <c r="B198" s="36"/>
      <c r="C198" s="36"/>
      <c r="D198" s="36"/>
      <c r="E198" s="43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2" customHeight="1">
      <c r="A199" s="36"/>
      <c r="B199" s="36"/>
      <c r="C199" s="36"/>
      <c r="D199" s="36"/>
      <c r="E199" s="43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2" customHeight="1">
      <c r="A200" s="36"/>
      <c r="B200" s="36"/>
      <c r="C200" s="36"/>
      <c r="D200" s="36"/>
      <c r="E200" s="43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2" customHeight="1">
      <c r="A201" s="36"/>
      <c r="B201" s="36"/>
      <c r="C201" s="36"/>
      <c r="D201" s="36"/>
      <c r="E201" s="43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2" customHeight="1">
      <c r="A202" s="36"/>
      <c r="B202" s="36"/>
      <c r="C202" s="36"/>
      <c r="D202" s="36"/>
      <c r="E202" s="43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2" customHeight="1">
      <c r="A203" s="36"/>
      <c r="B203" s="36"/>
      <c r="C203" s="36"/>
      <c r="D203" s="36"/>
      <c r="E203" s="43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2" customHeight="1">
      <c r="A204" s="36"/>
      <c r="B204" s="36"/>
      <c r="C204" s="36"/>
      <c r="D204" s="36"/>
      <c r="E204" s="43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2" customHeight="1">
      <c r="A205" s="36"/>
      <c r="B205" s="36"/>
      <c r="C205" s="36"/>
      <c r="D205" s="36"/>
      <c r="E205" s="43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2" customHeight="1">
      <c r="A206" s="36"/>
      <c r="B206" s="36"/>
      <c r="C206" s="36"/>
      <c r="D206" s="36"/>
      <c r="E206" s="43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2" customHeight="1">
      <c r="A207" s="36"/>
      <c r="B207" s="36"/>
      <c r="C207" s="36"/>
      <c r="D207" s="36"/>
      <c r="E207" s="43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2" customHeight="1">
      <c r="A208" s="36"/>
      <c r="B208" s="36"/>
      <c r="C208" s="36"/>
      <c r="D208" s="36"/>
      <c r="E208" s="43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2" customHeight="1">
      <c r="A209" s="36"/>
      <c r="B209" s="36"/>
      <c r="C209" s="36"/>
      <c r="D209" s="36"/>
      <c r="E209" s="43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2" customHeight="1">
      <c r="A210" s="36"/>
      <c r="B210" s="36"/>
      <c r="C210" s="36"/>
      <c r="D210" s="36"/>
      <c r="E210" s="43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2" customHeight="1">
      <c r="A211" s="36"/>
      <c r="B211" s="36"/>
      <c r="C211" s="36"/>
      <c r="D211" s="36"/>
      <c r="E211" s="43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2" customHeight="1">
      <c r="A212" s="36"/>
      <c r="B212" s="36"/>
      <c r="C212" s="36"/>
      <c r="D212" s="36"/>
      <c r="E212" s="43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2" customHeight="1">
      <c r="A213" s="36"/>
      <c r="B213" s="36"/>
      <c r="C213" s="36"/>
      <c r="D213" s="36"/>
      <c r="E213" s="43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2" customHeight="1">
      <c r="A214" s="36"/>
      <c r="B214" s="36"/>
      <c r="C214" s="36"/>
      <c r="D214" s="36"/>
      <c r="E214" s="43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2" customHeight="1">
      <c r="A215" s="36"/>
      <c r="B215" s="36"/>
      <c r="C215" s="36"/>
      <c r="D215" s="36"/>
      <c r="E215" s="43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2" customHeight="1">
      <c r="A216" s="36"/>
      <c r="B216" s="36"/>
      <c r="C216" s="36"/>
      <c r="D216" s="36"/>
      <c r="E216" s="43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2" customHeight="1">
      <c r="A217" s="36"/>
      <c r="B217" s="36"/>
      <c r="C217" s="36"/>
      <c r="D217" s="36"/>
      <c r="E217" s="43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2" customHeight="1">
      <c r="A218" s="36"/>
      <c r="B218" s="36"/>
      <c r="C218" s="36"/>
      <c r="D218" s="36"/>
      <c r="E218" s="43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2" customHeight="1">
      <c r="A219" s="36"/>
      <c r="B219" s="36"/>
      <c r="C219" s="36"/>
      <c r="D219" s="36"/>
      <c r="E219" s="43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2" customHeight="1">
      <c r="A220" s="36"/>
      <c r="B220" s="36"/>
      <c r="C220" s="36"/>
      <c r="D220" s="36"/>
      <c r="E220" s="43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2" customHeight="1">
      <c r="A221" s="36"/>
      <c r="B221" s="36"/>
      <c r="C221" s="36"/>
      <c r="D221" s="36"/>
      <c r="E221" s="43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ht="12" customHeight="1">
      <c r="A222" s="36"/>
      <c r="B222" s="36"/>
      <c r="C222" s="36"/>
      <c r="D222" s="36"/>
      <c r="E222" s="43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ht="12" customHeight="1">
      <c r="A223" s="36"/>
      <c r="B223" s="36"/>
      <c r="C223" s="36"/>
      <c r="D223" s="36"/>
      <c r="E223" s="43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ht="12" customHeight="1">
      <c r="A224" s="36"/>
      <c r="B224" s="36"/>
      <c r="C224" s="36"/>
      <c r="D224" s="36"/>
      <c r="E224" s="43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ht="12" customHeight="1">
      <c r="A225" s="36"/>
      <c r="B225" s="36"/>
      <c r="C225" s="36"/>
      <c r="D225" s="36"/>
      <c r="E225" s="43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ht="12" customHeight="1">
      <c r="A226" s="36"/>
      <c r="B226" s="36"/>
      <c r="C226" s="36"/>
      <c r="D226" s="36"/>
      <c r="E226" s="43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ht="12" customHeight="1">
      <c r="A227" s="36"/>
      <c r="B227" s="36"/>
      <c r="C227" s="36"/>
      <c r="D227" s="36"/>
      <c r="E227" s="43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ht="12" customHeight="1">
      <c r="A228" s="36"/>
      <c r="B228" s="36"/>
      <c r="C228" s="36"/>
      <c r="D228" s="36"/>
      <c r="E228" s="43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ht="12" customHeight="1">
      <c r="A229" s="36"/>
      <c r="B229" s="36"/>
      <c r="C229" s="36"/>
      <c r="D229" s="36"/>
      <c r="E229" s="43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ht="12" customHeight="1">
      <c r="A230" s="36"/>
      <c r="B230" s="36"/>
      <c r="C230" s="36"/>
      <c r="D230" s="36"/>
      <c r="E230" s="43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ht="12" customHeight="1">
      <c r="A231" s="36"/>
      <c r="B231" s="36"/>
      <c r="C231" s="36"/>
      <c r="D231" s="36"/>
      <c r="E231" s="43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ht="12" customHeight="1">
      <c r="A232" s="36"/>
      <c r="B232" s="36"/>
      <c r="C232" s="36"/>
      <c r="D232" s="36"/>
      <c r="E232" s="43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ht="12" customHeight="1">
      <c r="A233" s="36"/>
      <c r="B233" s="36"/>
      <c r="C233" s="36"/>
      <c r="D233" s="36"/>
      <c r="E233" s="43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ht="12" customHeight="1">
      <c r="A234" s="36"/>
      <c r="B234" s="36"/>
      <c r="C234" s="36"/>
      <c r="D234" s="36"/>
      <c r="E234" s="43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ht="12" customHeight="1">
      <c r="A235" s="36"/>
      <c r="B235" s="36"/>
      <c r="C235" s="36"/>
      <c r="D235" s="36"/>
      <c r="E235" s="43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ht="12" customHeight="1">
      <c r="A236" s="36"/>
      <c r="B236" s="36"/>
      <c r="C236" s="36"/>
      <c r="D236" s="36"/>
      <c r="E236" s="43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ht="12" customHeight="1">
      <c r="A237" s="36"/>
      <c r="B237" s="36"/>
      <c r="C237" s="36"/>
      <c r="D237" s="36"/>
      <c r="E237" s="43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ht="12" customHeight="1">
      <c r="A238" s="36"/>
      <c r="B238" s="36"/>
      <c r="C238" s="36"/>
      <c r="D238" s="36"/>
      <c r="E238" s="43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ht="12" customHeight="1">
      <c r="A239" s="36"/>
      <c r="B239" s="36"/>
      <c r="C239" s="36"/>
      <c r="D239" s="36"/>
      <c r="E239" s="43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ht="12" customHeight="1">
      <c r="A240" s="36"/>
      <c r="B240" s="36"/>
      <c r="C240" s="36"/>
      <c r="D240" s="36"/>
      <c r="E240" s="43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ht="12" customHeight="1">
      <c r="A241" s="36"/>
      <c r="B241" s="36"/>
      <c r="C241" s="36"/>
      <c r="D241" s="36"/>
      <c r="E241" s="43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ht="12" customHeight="1">
      <c r="A242" s="36"/>
      <c r="B242" s="36"/>
      <c r="C242" s="36"/>
      <c r="D242" s="36"/>
      <c r="E242" s="43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ht="12" customHeight="1">
      <c r="A243" s="36"/>
      <c r="B243" s="36"/>
      <c r="C243" s="36"/>
      <c r="D243" s="36"/>
      <c r="E243" s="43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ht="12" customHeight="1">
      <c r="A244" s="36"/>
      <c r="B244" s="36"/>
      <c r="C244" s="36"/>
      <c r="D244" s="36"/>
      <c r="E244" s="43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ht="12" customHeight="1">
      <c r="A245" s="36"/>
      <c r="B245" s="36"/>
      <c r="C245" s="36"/>
      <c r="D245" s="36"/>
      <c r="E245" s="43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ht="12" customHeight="1">
      <c r="A246" s="36"/>
      <c r="B246" s="36"/>
      <c r="C246" s="36"/>
      <c r="D246" s="36"/>
      <c r="E246" s="43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ht="12" customHeight="1">
      <c r="A247" s="36"/>
      <c r="B247" s="36"/>
      <c r="C247" s="36"/>
      <c r="D247" s="36"/>
      <c r="E247" s="43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ht="12" customHeight="1">
      <c r="A248" s="36"/>
      <c r="B248" s="36"/>
      <c r="C248" s="36"/>
      <c r="D248" s="36"/>
      <c r="E248" s="43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ht="12" customHeight="1">
      <c r="A249" s="36"/>
      <c r="B249" s="36"/>
      <c r="C249" s="36"/>
      <c r="D249" s="36"/>
      <c r="E249" s="43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ht="12" customHeight="1">
      <c r="A250" s="36"/>
      <c r="B250" s="36"/>
      <c r="C250" s="36"/>
      <c r="D250" s="36"/>
      <c r="E250" s="43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ht="12" customHeight="1">
      <c r="A251" s="36"/>
      <c r="B251" s="36"/>
      <c r="C251" s="36"/>
      <c r="D251" s="36"/>
      <c r="E251" s="4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ht="12" customHeight="1">
      <c r="A252" s="36"/>
      <c r="B252" s="36"/>
      <c r="C252" s="36"/>
      <c r="D252" s="36"/>
      <c r="E252" s="4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ht="12" customHeight="1">
      <c r="A253" s="36"/>
      <c r="B253" s="36"/>
      <c r="C253" s="36"/>
      <c r="D253" s="36"/>
      <c r="E253" s="43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ht="12" customHeight="1">
      <c r="A254" s="36"/>
      <c r="B254" s="36"/>
      <c r="C254" s="36"/>
      <c r="D254" s="36"/>
      <c r="E254" s="43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ht="12" customHeight="1">
      <c r="A255" s="36"/>
      <c r="B255" s="36"/>
      <c r="C255" s="36"/>
      <c r="D255" s="36"/>
      <c r="E255" s="43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ht="12" customHeight="1">
      <c r="A256" s="36"/>
      <c r="B256" s="36"/>
      <c r="C256" s="36"/>
      <c r="D256" s="36"/>
      <c r="E256" s="43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ht="12" customHeight="1">
      <c r="A257" s="36"/>
      <c r="B257" s="36"/>
      <c r="C257" s="36"/>
      <c r="D257" s="36"/>
      <c r="E257" s="43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ht="12" customHeight="1">
      <c r="A258" s="36"/>
      <c r="B258" s="36"/>
      <c r="C258" s="36"/>
      <c r="D258" s="36"/>
      <c r="E258" s="43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ht="12" customHeight="1">
      <c r="A259" s="36"/>
      <c r="B259" s="36"/>
      <c r="C259" s="36"/>
      <c r="D259" s="36"/>
      <c r="E259" s="43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ht="12" customHeight="1">
      <c r="A260" s="36"/>
      <c r="B260" s="36"/>
      <c r="C260" s="36"/>
      <c r="D260" s="36"/>
      <c r="E260" s="43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ht="12" customHeight="1">
      <c r="A261" s="36"/>
      <c r="B261" s="36"/>
      <c r="C261" s="36"/>
      <c r="D261" s="36"/>
      <c r="E261" s="43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ht="12" customHeight="1">
      <c r="A262" s="36"/>
      <c r="B262" s="36"/>
      <c r="C262" s="36"/>
      <c r="D262" s="36"/>
      <c r="E262" s="43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ht="12" customHeight="1">
      <c r="A263" s="36"/>
      <c r="B263" s="36"/>
      <c r="C263" s="36"/>
      <c r="D263" s="36"/>
      <c r="E263" s="43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ht="12" customHeight="1">
      <c r="A264" s="36"/>
      <c r="B264" s="36"/>
      <c r="C264" s="36"/>
      <c r="D264" s="36"/>
      <c r="E264" s="43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ht="12" customHeight="1">
      <c r="A265" s="36"/>
      <c r="B265" s="36"/>
      <c r="C265" s="36"/>
      <c r="D265" s="36"/>
      <c r="E265" s="43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ht="12" customHeight="1">
      <c r="A266" s="36"/>
      <c r="B266" s="36"/>
      <c r="C266" s="36"/>
      <c r="D266" s="36"/>
      <c r="E266" s="43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ht="12" customHeight="1">
      <c r="A267" s="36"/>
      <c r="B267" s="36"/>
      <c r="C267" s="36"/>
      <c r="D267" s="36"/>
      <c r="E267" s="43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ht="12" customHeight="1">
      <c r="A268" s="36"/>
      <c r="B268" s="36"/>
      <c r="C268" s="36"/>
      <c r="D268" s="36"/>
      <c r="E268" s="43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ht="12" customHeight="1">
      <c r="A269" s="36"/>
      <c r="B269" s="36"/>
      <c r="C269" s="36"/>
      <c r="D269" s="36"/>
      <c r="E269" s="43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ht="12" customHeight="1">
      <c r="A270" s="36"/>
      <c r="B270" s="36"/>
      <c r="C270" s="36"/>
      <c r="D270" s="36"/>
      <c r="E270" s="43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ht="12" customHeight="1">
      <c r="A271" s="36"/>
      <c r="B271" s="36"/>
      <c r="C271" s="36"/>
      <c r="D271" s="36"/>
      <c r="E271" s="43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ht="12" customHeight="1">
      <c r="A272" s="36"/>
      <c r="B272" s="36"/>
      <c r="C272" s="36"/>
      <c r="D272" s="36"/>
      <c r="E272" s="43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ht="12" customHeight="1">
      <c r="A273" s="36"/>
      <c r="B273" s="36"/>
      <c r="C273" s="36"/>
      <c r="D273" s="36"/>
      <c r="E273" s="43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ht="12" customHeight="1">
      <c r="A274" s="36"/>
      <c r="B274" s="36"/>
      <c r="C274" s="36"/>
      <c r="D274" s="36"/>
      <c r="E274" s="43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ht="12" customHeight="1">
      <c r="A275" s="36"/>
      <c r="B275" s="36"/>
      <c r="C275" s="36"/>
      <c r="D275" s="36"/>
      <c r="E275" s="43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ht="12" customHeight="1">
      <c r="A276" s="36"/>
      <c r="B276" s="36"/>
      <c r="C276" s="36"/>
      <c r="D276" s="36"/>
      <c r="E276" s="43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2" customHeight="1">
      <c r="A277" s="36"/>
      <c r="B277" s="36"/>
      <c r="C277" s="36"/>
      <c r="D277" s="36"/>
      <c r="E277" s="43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2" customHeight="1">
      <c r="A278" s="36"/>
      <c r="B278" s="36"/>
      <c r="C278" s="36"/>
      <c r="D278" s="36"/>
      <c r="E278" s="43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2" customHeight="1">
      <c r="A279" s="36"/>
      <c r="B279" s="36"/>
      <c r="C279" s="36"/>
      <c r="D279" s="36"/>
      <c r="E279" s="43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2" customHeight="1">
      <c r="A280" s="36"/>
      <c r="B280" s="36"/>
      <c r="C280" s="36"/>
      <c r="D280" s="36"/>
      <c r="E280" s="43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2" customHeight="1">
      <c r="A281" s="36"/>
      <c r="B281" s="36"/>
      <c r="C281" s="36"/>
      <c r="D281" s="36"/>
      <c r="E281" s="43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2" customHeight="1">
      <c r="A282" s="36"/>
      <c r="B282" s="36"/>
      <c r="C282" s="36"/>
      <c r="D282" s="36"/>
      <c r="E282" s="43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2" customHeight="1">
      <c r="A283" s="36"/>
      <c r="B283" s="36"/>
      <c r="C283" s="36"/>
      <c r="D283" s="36"/>
      <c r="E283" s="43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ht="12" customHeight="1">
      <c r="A284" s="36"/>
      <c r="B284" s="36"/>
      <c r="C284" s="36"/>
      <c r="D284" s="36"/>
      <c r="E284" s="43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2" customHeight="1">
      <c r="A285" s="36"/>
      <c r="B285" s="36"/>
      <c r="C285" s="36"/>
      <c r="D285" s="36"/>
      <c r="E285" s="43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12" customHeight="1">
      <c r="A286" s="36"/>
      <c r="B286" s="36"/>
      <c r="C286" s="36"/>
      <c r="D286" s="36"/>
      <c r="E286" s="43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2" customHeight="1">
      <c r="A287" s="36"/>
      <c r="B287" s="36"/>
      <c r="C287" s="36"/>
      <c r="D287" s="36"/>
      <c r="E287" s="43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2" customHeight="1">
      <c r="A288" s="36"/>
      <c r="B288" s="36"/>
      <c r="C288" s="36"/>
      <c r="D288" s="36"/>
      <c r="E288" s="43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2" customHeight="1">
      <c r="A289" s="36"/>
      <c r="B289" s="36"/>
      <c r="C289" s="36"/>
      <c r="D289" s="36"/>
      <c r="E289" s="43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2" customHeight="1">
      <c r="A290" s="36"/>
      <c r="B290" s="36"/>
      <c r="C290" s="36"/>
      <c r="D290" s="36"/>
      <c r="E290" s="43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2" customHeight="1">
      <c r="A291" s="36"/>
      <c r="B291" s="36"/>
      <c r="C291" s="36"/>
      <c r="D291" s="36"/>
      <c r="E291" s="43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2" customHeight="1">
      <c r="A292" s="36"/>
      <c r="B292" s="36"/>
      <c r="C292" s="36"/>
      <c r="D292" s="36"/>
      <c r="E292" s="43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2" customHeight="1">
      <c r="A293" s="36"/>
      <c r="B293" s="36"/>
      <c r="C293" s="36"/>
      <c r="D293" s="36"/>
      <c r="E293" s="43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2" customHeight="1">
      <c r="A294" s="36"/>
      <c r="B294" s="36"/>
      <c r="C294" s="36"/>
      <c r="D294" s="36"/>
      <c r="E294" s="43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2" customHeight="1">
      <c r="A295" s="36"/>
      <c r="B295" s="36"/>
      <c r="C295" s="36"/>
      <c r="D295" s="36"/>
      <c r="E295" s="43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2" customHeight="1">
      <c r="A296" s="36"/>
      <c r="B296" s="36"/>
      <c r="C296" s="36"/>
      <c r="D296" s="36"/>
      <c r="E296" s="43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2" customHeight="1">
      <c r="A297" s="36"/>
      <c r="B297" s="36"/>
      <c r="C297" s="36"/>
      <c r="D297" s="36"/>
      <c r="E297" s="43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2" customHeight="1">
      <c r="A298" s="36"/>
      <c r="B298" s="36"/>
      <c r="C298" s="36"/>
      <c r="D298" s="36"/>
      <c r="E298" s="43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ht="12" customHeight="1">
      <c r="A299" s="36"/>
      <c r="B299" s="36"/>
      <c r="C299" s="36"/>
      <c r="D299" s="36"/>
      <c r="E299" s="43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ht="12" customHeight="1">
      <c r="A300" s="36"/>
      <c r="B300" s="36"/>
      <c r="C300" s="36"/>
      <c r="D300" s="36"/>
      <c r="E300" s="43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ht="12" customHeight="1">
      <c r="A301" s="36"/>
      <c r="B301" s="36"/>
      <c r="C301" s="36"/>
      <c r="D301" s="36"/>
      <c r="E301" s="43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ht="12" customHeight="1">
      <c r="A302" s="36"/>
      <c r="B302" s="36"/>
      <c r="C302" s="36"/>
      <c r="D302" s="36"/>
      <c r="E302" s="43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ht="12" customHeight="1">
      <c r="A303" s="36"/>
      <c r="B303" s="36"/>
      <c r="C303" s="36"/>
      <c r="D303" s="36"/>
      <c r="E303" s="43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ht="12" customHeight="1">
      <c r="A304" s="36"/>
      <c r="B304" s="36"/>
      <c r="C304" s="36"/>
      <c r="D304" s="36"/>
      <c r="E304" s="43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ht="12" customHeight="1">
      <c r="A305" s="36"/>
      <c r="B305" s="36"/>
      <c r="C305" s="36"/>
      <c r="D305" s="36"/>
      <c r="E305" s="43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ht="12" customHeight="1">
      <c r="A306" s="36"/>
      <c r="B306" s="36"/>
      <c r="C306" s="36"/>
      <c r="D306" s="36"/>
      <c r="E306" s="43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ht="12" customHeight="1">
      <c r="A307" s="36"/>
      <c r="B307" s="36"/>
      <c r="C307" s="36"/>
      <c r="D307" s="36"/>
      <c r="E307" s="43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ht="12" customHeight="1">
      <c r="A308" s="36"/>
      <c r="B308" s="36"/>
      <c r="C308" s="36"/>
      <c r="D308" s="36"/>
      <c r="E308" s="43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ht="12" customHeight="1">
      <c r="A309" s="36"/>
      <c r="B309" s="36"/>
      <c r="C309" s="36"/>
      <c r="D309" s="36"/>
      <c r="E309" s="43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ht="12" customHeight="1">
      <c r="A310" s="36"/>
      <c r="B310" s="36"/>
      <c r="C310" s="36"/>
      <c r="D310" s="36"/>
      <c r="E310" s="43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ht="12" customHeight="1">
      <c r="A311" s="36"/>
      <c r="B311" s="36"/>
      <c r="C311" s="36"/>
      <c r="D311" s="36"/>
      <c r="E311" s="43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ht="12" customHeight="1">
      <c r="A312" s="36"/>
      <c r="B312" s="36"/>
      <c r="C312" s="36"/>
      <c r="D312" s="36"/>
      <c r="E312" s="43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ht="12" customHeight="1">
      <c r="A313" s="36"/>
      <c r="B313" s="36"/>
      <c r="C313" s="36"/>
      <c r="D313" s="36"/>
      <c r="E313" s="43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ht="12" customHeight="1">
      <c r="A314" s="36"/>
      <c r="B314" s="36"/>
      <c r="C314" s="36"/>
      <c r="D314" s="36"/>
      <c r="E314" s="43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ht="12" customHeight="1">
      <c r="A315" s="36"/>
      <c r="B315" s="36"/>
      <c r="C315" s="36"/>
      <c r="D315" s="36"/>
      <c r="E315" s="43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ht="12" customHeight="1">
      <c r="A316" s="36"/>
      <c r="B316" s="36"/>
      <c r="C316" s="36"/>
      <c r="D316" s="36"/>
      <c r="E316" s="43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ht="12" customHeight="1">
      <c r="A317" s="36"/>
      <c r="B317" s="36"/>
      <c r="C317" s="36"/>
      <c r="D317" s="36"/>
      <c r="E317" s="43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ht="12" customHeight="1">
      <c r="A318" s="36"/>
      <c r="B318" s="36"/>
      <c r="C318" s="36"/>
      <c r="D318" s="36"/>
      <c r="E318" s="43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ht="12" customHeight="1">
      <c r="A319" s="36"/>
      <c r="B319" s="36"/>
      <c r="C319" s="36"/>
      <c r="D319" s="36"/>
      <c r="E319" s="43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ht="12" customHeight="1">
      <c r="A320" s="36"/>
      <c r="B320" s="36"/>
      <c r="C320" s="36"/>
      <c r="D320" s="36"/>
      <c r="E320" s="43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ht="12" customHeight="1">
      <c r="A321" s="36"/>
      <c r="B321" s="36"/>
      <c r="C321" s="36"/>
      <c r="D321" s="36"/>
      <c r="E321" s="43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ht="12" customHeight="1">
      <c r="A322" s="36"/>
      <c r="B322" s="36"/>
      <c r="C322" s="36"/>
      <c r="D322" s="36"/>
      <c r="E322" s="43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ht="12" customHeight="1">
      <c r="A323" s="36"/>
      <c r="B323" s="36"/>
      <c r="C323" s="36"/>
      <c r="D323" s="36"/>
      <c r="E323" s="43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ht="12" customHeight="1">
      <c r="A324" s="36"/>
      <c r="B324" s="36"/>
      <c r="C324" s="36"/>
      <c r="D324" s="36"/>
      <c r="E324" s="43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ht="12" customHeight="1">
      <c r="A325" s="36"/>
      <c r="B325" s="36"/>
      <c r="C325" s="36"/>
      <c r="D325" s="36"/>
      <c r="E325" s="43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ht="12" customHeight="1">
      <c r="A326" s="36"/>
      <c r="B326" s="36"/>
      <c r="C326" s="36"/>
      <c r="D326" s="36"/>
      <c r="E326" s="43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ht="12" customHeight="1">
      <c r="A327" s="36"/>
      <c r="B327" s="36"/>
      <c r="C327" s="36"/>
      <c r="D327" s="36"/>
      <c r="E327" s="43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ht="12" customHeight="1">
      <c r="A328" s="36"/>
      <c r="B328" s="36"/>
      <c r="C328" s="36"/>
      <c r="D328" s="36"/>
      <c r="E328" s="43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ht="12" customHeight="1">
      <c r="A329" s="36"/>
      <c r="B329" s="36"/>
      <c r="C329" s="36"/>
      <c r="D329" s="36"/>
      <c r="E329" s="43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ht="12" customHeight="1">
      <c r="A330" s="36"/>
      <c r="B330" s="36"/>
      <c r="C330" s="36"/>
      <c r="D330" s="36"/>
      <c r="E330" s="43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ht="12" customHeight="1">
      <c r="A331" s="36"/>
      <c r="B331" s="36"/>
      <c r="C331" s="36"/>
      <c r="D331" s="36"/>
      <c r="E331" s="43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ht="12" customHeight="1">
      <c r="A332" s="36"/>
      <c r="B332" s="36"/>
      <c r="C332" s="36"/>
      <c r="D332" s="36"/>
      <c r="E332" s="43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ht="12" customHeight="1">
      <c r="A333" s="36"/>
      <c r="B333" s="36"/>
      <c r="C333" s="36"/>
      <c r="D333" s="36"/>
      <c r="E333" s="43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ht="12" customHeight="1">
      <c r="A334" s="36"/>
      <c r="B334" s="36"/>
      <c r="C334" s="36"/>
      <c r="D334" s="36"/>
      <c r="E334" s="43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ht="12" customHeight="1">
      <c r="A335" s="36"/>
      <c r="B335" s="36"/>
      <c r="C335" s="36"/>
      <c r="D335" s="36"/>
      <c r="E335" s="43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ht="12" customHeight="1">
      <c r="A336" s="36"/>
      <c r="B336" s="36"/>
      <c r="C336" s="36"/>
      <c r="D336" s="36"/>
      <c r="E336" s="43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ht="12" customHeight="1">
      <c r="A337" s="36"/>
      <c r="B337" s="36"/>
      <c r="C337" s="36"/>
      <c r="D337" s="36"/>
      <c r="E337" s="43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ht="12" customHeight="1">
      <c r="A338" s="36"/>
      <c r="B338" s="36"/>
      <c r="C338" s="36"/>
      <c r="D338" s="36"/>
      <c r="E338" s="43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ht="12" customHeight="1">
      <c r="A339" s="36"/>
      <c r="B339" s="36"/>
      <c r="C339" s="36"/>
      <c r="D339" s="36"/>
      <c r="E339" s="43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ht="12" customHeight="1">
      <c r="A340" s="36"/>
      <c r="B340" s="36"/>
      <c r="C340" s="36"/>
      <c r="D340" s="36"/>
      <c r="E340" s="43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ht="12" customHeight="1">
      <c r="A341" s="36"/>
      <c r="B341" s="36"/>
      <c r="C341" s="36"/>
      <c r="D341" s="36"/>
      <c r="E341" s="43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ht="12" customHeight="1">
      <c r="A342" s="36"/>
      <c r="B342" s="36"/>
      <c r="C342" s="36"/>
      <c r="D342" s="36"/>
      <c r="E342" s="43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ht="12" customHeight="1">
      <c r="A343" s="36"/>
      <c r="B343" s="36"/>
      <c r="C343" s="36"/>
      <c r="D343" s="36"/>
      <c r="E343" s="43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ht="12" customHeight="1">
      <c r="A344" s="36"/>
      <c r="B344" s="36"/>
      <c r="C344" s="36"/>
      <c r="D344" s="36"/>
      <c r="E344" s="43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ht="12" customHeight="1">
      <c r="A345" s="36"/>
      <c r="B345" s="36"/>
      <c r="C345" s="36"/>
      <c r="D345" s="36"/>
      <c r="E345" s="43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ht="12" customHeight="1">
      <c r="A346" s="36"/>
      <c r="B346" s="36"/>
      <c r="C346" s="36"/>
      <c r="D346" s="36"/>
      <c r="E346" s="43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ht="12" customHeight="1">
      <c r="A347" s="36"/>
      <c r="B347" s="36"/>
      <c r="C347" s="36"/>
      <c r="D347" s="36"/>
      <c r="E347" s="43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ht="12" customHeight="1">
      <c r="A348" s="36"/>
      <c r="B348" s="36"/>
      <c r="C348" s="36"/>
      <c r="D348" s="36"/>
      <c r="E348" s="43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ht="12" customHeight="1">
      <c r="A349" s="36"/>
      <c r="B349" s="36"/>
      <c r="C349" s="36"/>
      <c r="D349" s="36"/>
      <c r="E349" s="43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ht="12" customHeight="1">
      <c r="A350" s="36"/>
      <c r="B350" s="36"/>
      <c r="C350" s="36"/>
      <c r="D350" s="36"/>
      <c r="E350" s="43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ht="12" customHeight="1">
      <c r="A351" s="36"/>
      <c r="B351" s="36"/>
      <c r="C351" s="36"/>
      <c r="D351" s="36"/>
      <c r="E351" s="43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ht="12" customHeight="1">
      <c r="A352" s="36"/>
      <c r="B352" s="36"/>
      <c r="C352" s="36"/>
      <c r="D352" s="36"/>
      <c r="E352" s="43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ht="12" customHeight="1">
      <c r="A353" s="36"/>
      <c r="B353" s="36"/>
      <c r="C353" s="36"/>
      <c r="D353" s="36"/>
      <c r="E353" s="43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ht="12" customHeight="1">
      <c r="A354" s="36"/>
      <c r="B354" s="36"/>
      <c r="C354" s="36"/>
      <c r="D354" s="36"/>
      <c r="E354" s="43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ht="12" customHeight="1">
      <c r="A355" s="36"/>
      <c r="B355" s="36"/>
      <c r="C355" s="36"/>
      <c r="D355" s="36"/>
      <c r="E355" s="43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ht="12" customHeight="1">
      <c r="A356" s="36"/>
      <c r="B356" s="36"/>
      <c r="C356" s="36"/>
      <c r="D356" s="36"/>
      <c r="E356" s="43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ht="12" customHeight="1">
      <c r="A357" s="36"/>
      <c r="B357" s="36"/>
      <c r="C357" s="36"/>
      <c r="D357" s="36"/>
      <c r="E357" s="43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ht="12" customHeight="1">
      <c r="A358" s="36"/>
      <c r="B358" s="36"/>
      <c r="C358" s="36"/>
      <c r="D358" s="36"/>
      <c r="E358" s="43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ht="12" customHeight="1">
      <c r="A359" s="36"/>
      <c r="B359" s="36"/>
      <c r="C359" s="36"/>
      <c r="D359" s="36"/>
      <c r="E359" s="43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ht="12" customHeight="1">
      <c r="A360" s="36"/>
      <c r="B360" s="36"/>
      <c r="C360" s="36"/>
      <c r="D360" s="36"/>
      <c r="E360" s="43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ht="12" customHeight="1">
      <c r="A361" s="36"/>
      <c r="B361" s="36"/>
      <c r="C361" s="36"/>
      <c r="D361" s="36"/>
      <c r="E361" s="43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ht="12" customHeight="1">
      <c r="A362" s="36"/>
      <c r="B362" s="36"/>
      <c r="C362" s="36"/>
      <c r="D362" s="36"/>
      <c r="E362" s="43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2" customHeight="1">
      <c r="A363" s="36"/>
      <c r="B363" s="36"/>
      <c r="C363" s="36"/>
      <c r="D363" s="36"/>
      <c r="E363" s="43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2" customHeight="1">
      <c r="A364" s="36"/>
      <c r="B364" s="36"/>
      <c r="C364" s="36"/>
      <c r="D364" s="36"/>
      <c r="E364" s="43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2" customHeight="1">
      <c r="A365" s="36"/>
      <c r="B365" s="36"/>
      <c r="C365" s="36"/>
      <c r="D365" s="36"/>
      <c r="E365" s="43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2" customHeight="1">
      <c r="A366" s="36"/>
      <c r="B366" s="36"/>
      <c r="C366" s="36"/>
      <c r="D366" s="36"/>
      <c r="E366" s="43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2" customHeight="1">
      <c r="A367" s="36"/>
      <c r="B367" s="36"/>
      <c r="C367" s="36"/>
      <c r="D367" s="36"/>
      <c r="E367" s="43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2" customHeight="1">
      <c r="A368" s="36"/>
      <c r="B368" s="36"/>
      <c r="C368" s="36"/>
      <c r="D368" s="36"/>
      <c r="E368" s="43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2" customHeight="1">
      <c r="A369" s="36"/>
      <c r="B369" s="36"/>
      <c r="C369" s="36"/>
      <c r="D369" s="36"/>
      <c r="E369" s="43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2" customHeight="1">
      <c r="A370" s="36"/>
      <c r="B370" s="36"/>
      <c r="C370" s="36"/>
      <c r="D370" s="36"/>
      <c r="E370" s="43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2" customHeight="1">
      <c r="A371" s="36"/>
      <c r="B371" s="36"/>
      <c r="C371" s="36"/>
      <c r="D371" s="36"/>
      <c r="E371" s="43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2" customHeight="1">
      <c r="A372" s="36"/>
      <c r="B372" s="36"/>
      <c r="C372" s="36"/>
      <c r="D372" s="36"/>
      <c r="E372" s="43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2" customHeight="1">
      <c r="A373" s="36"/>
      <c r="B373" s="36"/>
      <c r="C373" s="36"/>
      <c r="D373" s="36"/>
      <c r="E373" s="43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2" customHeight="1">
      <c r="A374" s="36"/>
      <c r="B374" s="36"/>
      <c r="C374" s="36"/>
      <c r="D374" s="36"/>
      <c r="E374" s="43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2" customHeight="1">
      <c r="A375" s="36"/>
      <c r="B375" s="36"/>
      <c r="C375" s="36"/>
      <c r="D375" s="36"/>
      <c r="E375" s="43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2" customHeight="1">
      <c r="A376" s="36"/>
      <c r="B376" s="36"/>
      <c r="C376" s="36"/>
      <c r="D376" s="36"/>
      <c r="E376" s="43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2" customHeight="1">
      <c r="A377" s="36"/>
      <c r="B377" s="36"/>
      <c r="C377" s="36"/>
      <c r="D377" s="36"/>
      <c r="E377" s="43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2" customHeight="1">
      <c r="A378" s="36"/>
      <c r="B378" s="36"/>
      <c r="C378" s="36"/>
      <c r="D378" s="36"/>
      <c r="E378" s="43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2" customHeight="1">
      <c r="A379" s="36"/>
      <c r="B379" s="36"/>
      <c r="C379" s="36"/>
      <c r="D379" s="36"/>
      <c r="E379" s="43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ht="12" customHeight="1">
      <c r="A380" s="36"/>
      <c r="B380" s="36"/>
      <c r="C380" s="36"/>
      <c r="D380" s="36"/>
      <c r="E380" s="43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ht="12" customHeight="1">
      <c r="A381" s="36"/>
      <c r="B381" s="36"/>
      <c r="C381" s="36"/>
      <c r="D381" s="36"/>
      <c r="E381" s="43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ht="12" customHeight="1">
      <c r="A382" s="36"/>
      <c r="B382" s="36"/>
      <c r="C382" s="36"/>
      <c r="D382" s="36"/>
      <c r="E382" s="43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ht="12" customHeight="1">
      <c r="A383" s="36"/>
      <c r="B383" s="36"/>
      <c r="C383" s="36"/>
      <c r="D383" s="36"/>
      <c r="E383" s="43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ht="12" customHeight="1">
      <c r="A384" s="36"/>
      <c r="B384" s="36"/>
      <c r="C384" s="36"/>
      <c r="D384" s="36"/>
      <c r="E384" s="43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ht="12" customHeight="1">
      <c r="A385" s="36"/>
      <c r="B385" s="36"/>
      <c r="C385" s="36"/>
      <c r="D385" s="36"/>
      <c r="E385" s="43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ht="12" customHeight="1">
      <c r="A386" s="36"/>
      <c r="B386" s="36"/>
      <c r="C386" s="36"/>
      <c r="D386" s="36"/>
      <c r="E386" s="43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ht="12" customHeight="1">
      <c r="A387" s="36"/>
      <c r="B387" s="36"/>
      <c r="C387" s="36"/>
      <c r="D387" s="36"/>
      <c r="E387" s="43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12" customHeight="1">
      <c r="A388" s="36"/>
      <c r="B388" s="36"/>
      <c r="C388" s="36"/>
      <c r="D388" s="36"/>
      <c r="E388" s="43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12" customHeight="1">
      <c r="A389" s="36"/>
      <c r="B389" s="36"/>
      <c r="C389" s="36"/>
      <c r="D389" s="36"/>
      <c r="E389" s="43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12" customHeight="1">
      <c r="A390" s="36"/>
      <c r="B390" s="36"/>
      <c r="C390" s="36"/>
      <c r="D390" s="36"/>
      <c r="E390" s="43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ht="12" customHeight="1">
      <c r="A391" s="36"/>
      <c r="B391" s="36"/>
      <c r="C391" s="36"/>
      <c r="D391" s="36"/>
      <c r="E391" s="43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ht="12" customHeight="1">
      <c r="A392" s="36"/>
      <c r="B392" s="36"/>
      <c r="C392" s="36"/>
      <c r="D392" s="36"/>
      <c r="E392" s="43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ht="12" customHeight="1">
      <c r="A393" s="36"/>
      <c r="B393" s="36"/>
      <c r="C393" s="36"/>
      <c r="D393" s="36"/>
      <c r="E393" s="43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ht="12" customHeight="1">
      <c r="A394" s="36"/>
      <c r="B394" s="36"/>
      <c r="C394" s="36"/>
      <c r="D394" s="36"/>
      <c r="E394" s="43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ht="12" customHeight="1">
      <c r="A395" s="36"/>
      <c r="B395" s="36"/>
      <c r="C395" s="36"/>
      <c r="D395" s="36"/>
      <c r="E395" s="43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ht="12" customHeight="1">
      <c r="A396" s="36"/>
      <c r="B396" s="36"/>
      <c r="C396" s="36"/>
      <c r="D396" s="36"/>
      <c r="E396" s="43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ht="12" customHeight="1">
      <c r="A397" s="36"/>
      <c r="B397" s="36"/>
      <c r="C397" s="36"/>
      <c r="D397" s="36"/>
      <c r="E397" s="43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ht="12" customHeight="1">
      <c r="A398" s="36"/>
      <c r="B398" s="36"/>
      <c r="C398" s="36"/>
      <c r="D398" s="36"/>
      <c r="E398" s="43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ht="12" customHeight="1">
      <c r="A399" s="36"/>
      <c r="B399" s="36"/>
      <c r="C399" s="36"/>
      <c r="D399" s="36"/>
      <c r="E399" s="43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ht="12" customHeight="1">
      <c r="A400" s="36"/>
      <c r="B400" s="36"/>
      <c r="C400" s="36"/>
      <c r="D400" s="36"/>
      <c r="E400" s="43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ht="12" customHeight="1">
      <c r="A401" s="36"/>
      <c r="B401" s="36"/>
      <c r="C401" s="36"/>
      <c r="D401" s="36"/>
      <c r="E401" s="43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ht="12" customHeight="1">
      <c r="A402" s="36"/>
      <c r="B402" s="36"/>
      <c r="C402" s="36"/>
      <c r="D402" s="36"/>
      <c r="E402" s="43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ht="12" customHeight="1">
      <c r="A403" s="36"/>
      <c r="B403" s="36"/>
      <c r="C403" s="36"/>
      <c r="D403" s="36"/>
      <c r="E403" s="43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ht="12" customHeight="1">
      <c r="A404" s="36"/>
      <c r="B404" s="36"/>
      <c r="C404" s="36"/>
      <c r="D404" s="36"/>
      <c r="E404" s="43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ht="12" customHeight="1">
      <c r="A405" s="36"/>
      <c r="B405" s="36"/>
      <c r="C405" s="36"/>
      <c r="D405" s="36"/>
      <c r="E405" s="43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ht="12" customHeight="1">
      <c r="A406" s="36"/>
      <c r="B406" s="36"/>
      <c r="C406" s="36"/>
      <c r="D406" s="36"/>
      <c r="E406" s="43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ht="12" customHeight="1">
      <c r="A407" s="36"/>
      <c r="B407" s="36"/>
      <c r="C407" s="36"/>
      <c r="D407" s="36"/>
      <c r="E407" s="43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ht="12" customHeight="1">
      <c r="A408" s="36"/>
      <c r="B408" s="36"/>
      <c r="C408" s="36"/>
      <c r="D408" s="36"/>
      <c r="E408" s="43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ht="12" customHeight="1">
      <c r="A409" s="36"/>
      <c r="B409" s="36"/>
      <c r="C409" s="36"/>
      <c r="D409" s="36"/>
      <c r="E409" s="43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ht="12" customHeight="1">
      <c r="A410" s="36"/>
      <c r="B410" s="36"/>
      <c r="C410" s="36"/>
      <c r="D410" s="36"/>
      <c r="E410" s="43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ht="12" customHeight="1">
      <c r="A411" s="36"/>
      <c r="B411" s="36"/>
      <c r="C411" s="36"/>
      <c r="D411" s="36"/>
      <c r="E411" s="43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ht="12" customHeight="1">
      <c r="A412" s="36"/>
      <c r="B412" s="36"/>
      <c r="C412" s="36"/>
      <c r="D412" s="36"/>
      <c r="E412" s="43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ht="12" customHeight="1">
      <c r="A413" s="36"/>
      <c r="B413" s="36"/>
      <c r="C413" s="36"/>
      <c r="D413" s="36"/>
      <c r="E413" s="43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ht="12" customHeight="1">
      <c r="A414" s="36"/>
      <c r="B414" s="36"/>
      <c r="C414" s="36"/>
      <c r="D414" s="36"/>
      <c r="E414" s="43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ht="12" customHeight="1">
      <c r="A415" s="36"/>
      <c r="B415" s="36"/>
      <c r="C415" s="36"/>
      <c r="D415" s="36"/>
      <c r="E415" s="43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ht="12" customHeight="1">
      <c r="A416" s="36"/>
      <c r="B416" s="36"/>
      <c r="C416" s="36"/>
      <c r="D416" s="36"/>
      <c r="E416" s="43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ht="12" customHeight="1">
      <c r="A417" s="36"/>
      <c r="B417" s="36"/>
      <c r="C417" s="36"/>
      <c r="D417" s="36"/>
      <c r="E417" s="43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ht="12" customHeight="1">
      <c r="A418" s="36"/>
      <c r="B418" s="36"/>
      <c r="C418" s="36"/>
      <c r="D418" s="36"/>
      <c r="E418" s="43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ht="12" customHeight="1">
      <c r="A419" s="36"/>
      <c r="B419" s="36"/>
      <c r="C419" s="36"/>
      <c r="D419" s="36"/>
      <c r="E419" s="43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ht="12" customHeight="1">
      <c r="A420" s="36"/>
      <c r="B420" s="36"/>
      <c r="C420" s="36"/>
      <c r="D420" s="36"/>
      <c r="E420" s="43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ht="12" customHeight="1">
      <c r="A421" s="36"/>
      <c r="B421" s="36"/>
      <c r="C421" s="36"/>
      <c r="D421" s="36"/>
      <c r="E421" s="43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ht="12" customHeight="1">
      <c r="A422" s="36"/>
      <c r="B422" s="36"/>
      <c r="C422" s="36"/>
      <c r="D422" s="36"/>
      <c r="E422" s="43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ht="12" customHeight="1">
      <c r="A423" s="36"/>
      <c r="B423" s="36"/>
      <c r="C423" s="36"/>
      <c r="D423" s="36"/>
      <c r="E423" s="43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ht="12" customHeight="1">
      <c r="A424" s="36"/>
      <c r="B424" s="36"/>
      <c r="C424" s="36"/>
      <c r="D424" s="36"/>
      <c r="E424" s="43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ht="12" customHeight="1">
      <c r="A425" s="36"/>
      <c r="B425" s="36"/>
      <c r="C425" s="36"/>
      <c r="D425" s="36"/>
      <c r="E425" s="43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ht="12" customHeight="1">
      <c r="A426" s="36"/>
      <c r="B426" s="36"/>
      <c r="C426" s="36"/>
      <c r="D426" s="36"/>
      <c r="E426" s="43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ht="12" customHeight="1">
      <c r="A427" s="36"/>
      <c r="B427" s="36"/>
      <c r="C427" s="36"/>
      <c r="D427" s="36"/>
      <c r="E427" s="43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2" customHeight="1">
      <c r="A428" s="36"/>
      <c r="B428" s="36"/>
      <c r="C428" s="36"/>
      <c r="D428" s="36"/>
      <c r="E428" s="43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2" customHeight="1">
      <c r="A429" s="36"/>
      <c r="B429" s="36"/>
      <c r="C429" s="36"/>
      <c r="D429" s="36"/>
      <c r="E429" s="43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2" customHeight="1">
      <c r="A430" s="36"/>
      <c r="B430" s="36"/>
      <c r="C430" s="36"/>
      <c r="D430" s="36"/>
      <c r="E430" s="4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2" customHeight="1">
      <c r="A431" s="36"/>
      <c r="B431" s="36"/>
      <c r="C431" s="36"/>
      <c r="D431" s="36"/>
      <c r="E431" s="43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2" customHeight="1">
      <c r="A432" s="36"/>
      <c r="B432" s="36"/>
      <c r="C432" s="36"/>
      <c r="D432" s="36"/>
      <c r="E432" s="43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ht="12" customHeight="1">
      <c r="A433" s="36"/>
      <c r="B433" s="36"/>
      <c r="C433" s="36"/>
      <c r="D433" s="36"/>
      <c r="E433" s="43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ht="12" customHeight="1">
      <c r="A434" s="36"/>
      <c r="B434" s="36"/>
      <c r="C434" s="36"/>
      <c r="D434" s="36"/>
      <c r="E434" s="43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ht="12" customHeight="1">
      <c r="A435" s="36"/>
      <c r="B435" s="36"/>
      <c r="C435" s="36"/>
      <c r="D435" s="36"/>
      <c r="E435" s="43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ht="12" customHeight="1">
      <c r="A436" s="36"/>
      <c r="B436" s="36"/>
      <c r="C436" s="36"/>
      <c r="D436" s="36"/>
      <c r="E436" s="43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ht="12" customHeight="1">
      <c r="A437" s="36"/>
      <c r="B437" s="36"/>
      <c r="C437" s="36"/>
      <c r="D437" s="36"/>
      <c r="E437" s="43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ht="12" customHeight="1">
      <c r="A438" s="36"/>
      <c r="B438" s="36"/>
      <c r="C438" s="36"/>
      <c r="D438" s="36"/>
      <c r="E438" s="43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ht="12" customHeight="1">
      <c r="A439" s="36"/>
      <c r="B439" s="36"/>
      <c r="C439" s="36"/>
      <c r="D439" s="36"/>
      <c r="E439" s="43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ht="12" customHeight="1">
      <c r="A440" s="36"/>
      <c r="B440" s="36"/>
      <c r="C440" s="36"/>
      <c r="D440" s="36"/>
      <c r="E440" s="43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ht="12" customHeight="1">
      <c r="A441" s="36"/>
      <c r="B441" s="36"/>
      <c r="C441" s="36"/>
      <c r="D441" s="36"/>
      <c r="E441" s="43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ht="12" customHeight="1">
      <c r="A442" s="36"/>
      <c r="B442" s="36"/>
      <c r="C442" s="36"/>
      <c r="D442" s="36"/>
      <c r="E442" s="43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ht="12" customHeight="1">
      <c r="A443" s="36"/>
      <c r="B443" s="36"/>
      <c r="C443" s="36"/>
      <c r="D443" s="36"/>
      <c r="E443" s="43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ht="12" customHeight="1">
      <c r="A444" s="36"/>
      <c r="B444" s="36"/>
      <c r="C444" s="36"/>
      <c r="D444" s="36"/>
      <c r="E444" s="43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ht="12" customHeight="1">
      <c r="A445" s="36"/>
      <c r="B445" s="36"/>
      <c r="C445" s="36"/>
      <c r="D445" s="36"/>
      <c r="E445" s="43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ht="12" customHeight="1">
      <c r="A446" s="36"/>
      <c r="B446" s="36"/>
      <c r="C446" s="36"/>
      <c r="D446" s="36"/>
      <c r="E446" s="43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ht="12" customHeight="1">
      <c r="A447" s="36"/>
      <c r="B447" s="36"/>
      <c r="C447" s="36"/>
      <c r="D447" s="36"/>
      <c r="E447" s="43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12" customHeight="1">
      <c r="A448" s="36"/>
      <c r="B448" s="36"/>
      <c r="C448" s="36"/>
      <c r="D448" s="36"/>
      <c r="E448" s="43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12" customHeight="1">
      <c r="A449" s="36"/>
      <c r="B449" s="36"/>
      <c r="C449" s="36"/>
      <c r="D449" s="36"/>
      <c r="E449" s="43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12" customHeight="1">
      <c r="A450" s="36"/>
      <c r="B450" s="36"/>
      <c r="C450" s="36"/>
      <c r="D450" s="36"/>
      <c r="E450" s="43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12" customHeight="1">
      <c r="A451" s="36"/>
      <c r="B451" s="36"/>
      <c r="C451" s="36"/>
      <c r="D451" s="36"/>
      <c r="E451" s="43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12" customHeight="1">
      <c r="A452" s="36"/>
      <c r="B452" s="36"/>
      <c r="C452" s="36"/>
      <c r="D452" s="36"/>
      <c r="E452" s="43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ht="12" customHeight="1">
      <c r="A453" s="36"/>
      <c r="B453" s="36"/>
      <c r="C453" s="36"/>
      <c r="D453" s="36"/>
      <c r="E453" s="43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ht="12" customHeight="1">
      <c r="A454" s="36"/>
      <c r="B454" s="36"/>
      <c r="C454" s="36"/>
      <c r="D454" s="36"/>
      <c r="E454" s="43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ht="12" customHeight="1">
      <c r="A455" s="36"/>
      <c r="B455" s="36"/>
      <c r="C455" s="36"/>
      <c r="D455" s="36"/>
      <c r="E455" s="43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ht="12" customHeight="1">
      <c r="A456" s="36"/>
      <c r="B456" s="36"/>
      <c r="C456" s="36"/>
      <c r="D456" s="36"/>
      <c r="E456" s="4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ht="12" customHeight="1">
      <c r="A457" s="36"/>
      <c r="B457" s="36"/>
      <c r="C457" s="36"/>
      <c r="D457" s="36"/>
      <c r="E457" s="43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ht="12" customHeight="1">
      <c r="A458" s="36"/>
      <c r="B458" s="36"/>
      <c r="C458" s="36"/>
      <c r="D458" s="36"/>
      <c r="E458" s="43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12" customHeight="1">
      <c r="A459" s="36"/>
      <c r="B459" s="36"/>
      <c r="C459" s="36"/>
      <c r="D459" s="36"/>
      <c r="E459" s="43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ht="12" customHeight="1">
      <c r="A460" s="36"/>
      <c r="B460" s="36"/>
      <c r="C460" s="36"/>
      <c r="D460" s="36"/>
      <c r="E460" s="43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ht="12" customHeight="1">
      <c r="A461" s="36"/>
      <c r="B461" s="36"/>
      <c r="C461" s="36"/>
      <c r="D461" s="36"/>
      <c r="E461" s="43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ht="12" customHeight="1">
      <c r="A462" s="36"/>
      <c r="B462" s="36"/>
      <c r="C462" s="36"/>
      <c r="D462" s="36"/>
      <c r="E462" s="43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ht="12" customHeight="1">
      <c r="A463" s="36"/>
      <c r="B463" s="36"/>
      <c r="C463" s="36"/>
      <c r="D463" s="36"/>
      <c r="E463" s="43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ht="12" customHeight="1">
      <c r="A464" s="36"/>
      <c r="B464" s="36"/>
      <c r="C464" s="36"/>
      <c r="D464" s="36"/>
      <c r="E464" s="43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ht="12" customHeight="1">
      <c r="A465" s="36"/>
      <c r="B465" s="36"/>
      <c r="C465" s="36"/>
      <c r="D465" s="36"/>
      <c r="E465" s="43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ht="12" customHeight="1">
      <c r="A466" s="36"/>
      <c r="B466" s="36"/>
      <c r="C466" s="36"/>
      <c r="D466" s="36"/>
      <c r="E466" s="43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ht="12" customHeight="1">
      <c r="A467" s="36"/>
      <c r="B467" s="36"/>
      <c r="C467" s="36"/>
      <c r="D467" s="36"/>
      <c r="E467" s="43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ht="12" customHeight="1">
      <c r="A468" s="36"/>
      <c r="B468" s="36"/>
      <c r="C468" s="36"/>
      <c r="D468" s="36"/>
      <c r="E468" s="43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ht="12" customHeight="1">
      <c r="A469" s="36"/>
      <c r="B469" s="36"/>
      <c r="C469" s="36"/>
      <c r="D469" s="36"/>
      <c r="E469" s="43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ht="12" customHeight="1">
      <c r="A470" s="36"/>
      <c r="B470" s="36"/>
      <c r="C470" s="36"/>
      <c r="D470" s="36"/>
      <c r="E470" s="43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ht="12" customHeight="1">
      <c r="A471" s="36"/>
      <c r="B471" s="36"/>
      <c r="C471" s="36"/>
      <c r="D471" s="36"/>
      <c r="E471" s="43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ht="12" customHeight="1">
      <c r="A472" s="36"/>
      <c r="B472" s="36"/>
      <c r="C472" s="36"/>
      <c r="D472" s="36"/>
      <c r="E472" s="43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ht="12" customHeight="1">
      <c r="A473" s="36"/>
      <c r="B473" s="36"/>
      <c r="C473" s="36"/>
      <c r="D473" s="36"/>
      <c r="E473" s="43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ht="12" customHeight="1">
      <c r="A474" s="36"/>
      <c r="B474" s="36"/>
      <c r="C474" s="36"/>
      <c r="D474" s="36"/>
      <c r="E474" s="43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ht="12" customHeight="1">
      <c r="A475" s="36"/>
      <c r="B475" s="36"/>
      <c r="C475" s="36"/>
      <c r="D475" s="36"/>
      <c r="E475" s="43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ht="12" customHeight="1">
      <c r="A476" s="36"/>
      <c r="B476" s="36"/>
      <c r="C476" s="36"/>
      <c r="D476" s="36"/>
      <c r="E476" s="43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ht="12" customHeight="1">
      <c r="A477" s="36"/>
      <c r="B477" s="36"/>
      <c r="C477" s="36"/>
      <c r="D477" s="36"/>
      <c r="E477" s="43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ht="12" customHeight="1">
      <c r="A478" s="36"/>
      <c r="B478" s="36"/>
      <c r="C478" s="36"/>
      <c r="D478" s="36"/>
      <c r="E478" s="43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ht="12" customHeight="1">
      <c r="A479" s="36"/>
      <c r="B479" s="36"/>
      <c r="C479" s="36"/>
      <c r="D479" s="36"/>
      <c r="E479" s="43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ht="12" customHeight="1">
      <c r="A480" s="36"/>
      <c r="B480" s="36"/>
      <c r="C480" s="36"/>
      <c r="D480" s="36"/>
      <c r="E480" s="43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12" customHeight="1">
      <c r="A481" s="36"/>
      <c r="B481" s="36"/>
      <c r="C481" s="36"/>
      <c r="D481" s="36"/>
      <c r="E481" s="43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ht="12" customHeight="1">
      <c r="A482" s="36"/>
      <c r="B482" s="36"/>
      <c r="C482" s="36"/>
      <c r="D482" s="36"/>
      <c r="E482" s="43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ht="12" customHeight="1">
      <c r="A483" s="36"/>
      <c r="B483" s="36"/>
      <c r="C483" s="36"/>
      <c r="D483" s="36"/>
      <c r="E483" s="43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ht="12" customHeight="1">
      <c r="A484" s="36"/>
      <c r="B484" s="36"/>
      <c r="C484" s="36"/>
      <c r="D484" s="36"/>
      <c r="E484" s="4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ht="12" customHeight="1">
      <c r="A485" s="36"/>
      <c r="B485" s="36"/>
      <c r="C485" s="36"/>
      <c r="D485" s="36"/>
      <c r="E485" s="43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ht="12" customHeight="1">
      <c r="A486" s="36"/>
      <c r="B486" s="36"/>
      <c r="C486" s="36"/>
      <c r="D486" s="36"/>
      <c r="E486" s="43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ht="12" customHeight="1">
      <c r="A487" s="36"/>
      <c r="B487" s="36"/>
      <c r="C487" s="36"/>
      <c r="D487" s="36"/>
      <c r="E487" s="43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ht="12" customHeight="1">
      <c r="A488" s="36"/>
      <c r="B488" s="36"/>
      <c r="C488" s="36"/>
      <c r="D488" s="36"/>
      <c r="E488" s="43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ht="12" customHeight="1">
      <c r="A489" s="36"/>
      <c r="B489" s="36"/>
      <c r="C489" s="36"/>
      <c r="D489" s="36"/>
      <c r="E489" s="43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ht="12" customHeight="1">
      <c r="A490" s="36"/>
      <c r="B490" s="36"/>
      <c r="C490" s="36"/>
      <c r="D490" s="36"/>
      <c r="E490" s="4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ht="12" customHeight="1">
      <c r="A491" s="36"/>
      <c r="B491" s="36"/>
      <c r="C491" s="36"/>
      <c r="D491" s="36"/>
      <c r="E491" s="43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ht="12" customHeight="1">
      <c r="A492" s="36"/>
      <c r="B492" s="36"/>
      <c r="C492" s="36"/>
      <c r="D492" s="36"/>
      <c r="E492" s="43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12" customHeight="1">
      <c r="A493" s="36"/>
      <c r="B493" s="36"/>
      <c r="C493" s="36"/>
      <c r="D493" s="36"/>
      <c r="E493" s="43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ht="12" customHeight="1">
      <c r="A494" s="36"/>
      <c r="B494" s="36"/>
      <c r="C494" s="36"/>
      <c r="D494" s="36"/>
      <c r="E494" s="43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ht="12" customHeight="1">
      <c r="A495" s="36"/>
      <c r="B495" s="36"/>
      <c r="C495" s="36"/>
      <c r="D495" s="36"/>
      <c r="E495" s="43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ht="12" customHeight="1">
      <c r="A496" s="36"/>
      <c r="B496" s="36"/>
      <c r="C496" s="36"/>
      <c r="D496" s="36"/>
      <c r="E496" s="43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ht="12" customHeight="1">
      <c r="A497" s="36"/>
      <c r="B497" s="36"/>
      <c r="C497" s="36"/>
      <c r="D497" s="36"/>
      <c r="E497" s="43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ht="12" customHeight="1">
      <c r="A498" s="36"/>
      <c r="B498" s="36"/>
      <c r="C498" s="36"/>
      <c r="D498" s="36"/>
      <c r="E498" s="43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ht="12" customHeight="1">
      <c r="A499" s="36"/>
      <c r="B499" s="36"/>
      <c r="C499" s="36"/>
      <c r="D499" s="36"/>
      <c r="E499" s="43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ht="12" customHeight="1">
      <c r="A500" s="36"/>
      <c r="B500" s="36"/>
      <c r="C500" s="36"/>
      <c r="D500" s="36"/>
      <c r="E500" s="43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ht="12" customHeight="1">
      <c r="A501" s="36"/>
      <c r="B501" s="36"/>
      <c r="C501" s="36"/>
      <c r="D501" s="36"/>
      <c r="E501" s="43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ht="12" customHeight="1">
      <c r="A502" s="36"/>
      <c r="B502" s="36"/>
      <c r="C502" s="36"/>
      <c r="D502" s="36"/>
      <c r="E502" s="43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ht="12" customHeight="1">
      <c r="A503" s="36"/>
      <c r="B503" s="36"/>
      <c r="C503" s="36"/>
      <c r="D503" s="36"/>
      <c r="E503" s="43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ht="12" customHeight="1">
      <c r="A504" s="36"/>
      <c r="B504" s="36"/>
      <c r="C504" s="36"/>
      <c r="D504" s="36"/>
      <c r="E504" s="43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ht="12" customHeight="1">
      <c r="A505" s="36"/>
      <c r="B505" s="36"/>
      <c r="C505" s="36"/>
      <c r="D505" s="36"/>
      <c r="E505" s="43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ht="12" customHeight="1">
      <c r="A506" s="36"/>
      <c r="B506" s="36"/>
      <c r="C506" s="36"/>
      <c r="D506" s="36"/>
      <c r="E506" s="43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ht="12" customHeight="1">
      <c r="A507" s="36"/>
      <c r="B507" s="36"/>
      <c r="C507" s="36"/>
      <c r="D507" s="36"/>
      <c r="E507" s="43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ht="12" customHeight="1">
      <c r="A508" s="36"/>
      <c r="B508" s="36"/>
      <c r="C508" s="36"/>
      <c r="D508" s="36"/>
      <c r="E508" s="43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ht="12" customHeight="1">
      <c r="A509" s="36"/>
      <c r="B509" s="36"/>
      <c r="C509" s="36"/>
      <c r="D509" s="36"/>
      <c r="E509" s="43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ht="12" customHeight="1">
      <c r="A510" s="36"/>
      <c r="B510" s="36"/>
      <c r="C510" s="36"/>
      <c r="D510" s="36"/>
      <c r="E510" s="43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ht="12" customHeight="1">
      <c r="A511" s="36"/>
      <c r="B511" s="36"/>
      <c r="C511" s="36"/>
      <c r="D511" s="36"/>
      <c r="E511" s="43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12" customHeight="1">
      <c r="A512" s="36"/>
      <c r="B512" s="36"/>
      <c r="C512" s="36"/>
      <c r="D512" s="36"/>
      <c r="E512" s="43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12" customHeight="1">
      <c r="A513" s="36"/>
      <c r="B513" s="36"/>
      <c r="C513" s="36"/>
      <c r="D513" s="36"/>
      <c r="E513" s="43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2" customHeight="1">
      <c r="A514" s="36"/>
      <c r="B514" s="36"/>
      <c r="C514" s="36"/>
      <c r="D514" s="36"/>
      <c r="E514" s="43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12" customHeight="1">
      <c r="A515" s="36"/>
      <c r="B515" s="36"/>
      <c r="C515" s="36"/>
      <c r="D515" s="36"/>
      <c r="E515" s="43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ht="12" customHeight="1">
      <c r="A516" s="36"/>
      <c r="B516" s="36"/>
      <c r="C516" s="36"/>
      <c r="D516" s="36"/>
      <c r="E516" s="43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ht="12" customHeight="1">
      <c r="A517" s="36"/>
      <c r="B517" s="36"/>
      <c r="C517" s="36"/>
      <c r="D517" s="36"/>
      <c r="E517" s="43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ht="12" customHeight="1">
      <c r="A518" s="36"/>
      <c r="B518" s="36"/>
      <c r="C518" s="36"/>
      <c r="D518" s="36"/>
      <c r="E518" s="43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ht="12" customHeight="1">
      <c r="A519" s="36"/>
      <c r="B519" s="36"/>
      <c r="C519" s="36"/>
      <c r="D519" s="36"/>
      <c r="E519" s="43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ht="12" customHeight="1">
      <c r="A520" s="36"/>
      <c r="B520" s="36"/>
      <c r="C520" s="36"/>
      <c r="D520" s="36"/>
      <c r="E520" s="4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ht="12" customHeight="1">
      <c r="A521" s="36"/>
      <c r="B521" s="36"/>
      <c r="C521" s="36"/>
      <c r="D521" s="36"/>
      <c r="E521" s="43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ht="12" customHeight="1">
      <c r="A522" s="36"/>
      <c r="B522" s="36"/>
      <c r="C522" s="36"/>
      <c r="D522" s="36"/>
      <c r="E522" s="43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ht="12" customHeight="1">
      <c r="A523" s="36"/>
      <c r="B523" s="36"/>
      <c r="C523" s="36"/>
      <c r="D523" s="36"/>
      <c r="E523" s="43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ht="12" customHeight="1">
      <c r="A524" s="36"/>
      <c r="B524" s="36"/>
      <c r="C524" s="36"/>
      <c r="D524" s="36"/>
      <c r="E524" s="43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12" customHeight="1">
      <c r="A525" s="36"/>
      <c r="B525" s="36"/>
      <c r="C525" s="36"/>
      <c r="D525" s="36"/>
      <c r="E525" s="43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ht="12" customHeight="1">
      <c r="A526" s="36"/>
      <c r="B526" s="36"/>
      <c r="C526" s="36"/>
      <c r="D526" s="36"/>
      <c r="E526" s="43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2" customHeight="1">
      <c r="A527" s="36"/>
      <c r="B527" s="36"/>
      <c r="C527" s="36"/>
      <c r="D527" s="36"/>
      <c r="E527" s="43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ht="12" customHeight="1">
      <c r="A528" s="36"/>
      <c r="B528" s="36"/>
      <c r="C528" s="36"/>
      <c r="D528" s="36"/>
      <c r="E528" s="43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ht="12" customHeight="1">
      <c r="A529" s="36"/>
      <c r="B529" s="36"/>
      <c r="C529" s="36"/>
      <c r="D529" s="36"/>
      <c r="E529" s="43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ht="12" customHeight="1">
      <c r="A530" s="36"/>
      <c r="B530" s="36"/>
      <c r="C530" s="36"/>
      <c r="D530" s="36"/>
      <c r="E530" s="43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ht="12" customHeight="1">
      <c r="A531" s="36"/>
      <c r="B531" s="36"/>
      <c r="C531" s="36"/>
      <c r="D531" s="36"/>
      <c r="E531" s="43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ht="12" customHeight="1">
      <c r="A532" s="36"/>
      <c r="B532" s="36"/>
      <c r="C532" s="36"/>
      <c r="D532" s="36"/>
      <c r="E532" s="43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ht="12" customHeight="1">
      <c r="A533" s="36"/>
      <c r="B533" s="36"/>
      <c r="C533" s="36"/>
      <c r="D533" s="36"/>
      <c r="E533" s="43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ht="12" customHeight="1">
      <c r="A534" s="36"/>
      <c r="B534" s="36"/>
      <c r="C534" s="36"/>
      <c r="D534" s="36"/>
      <c r="E534" s="43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ht="12" customHeight="1">
      <c r="A535" s="36"/>
      <c r="B535" s="36"/>
      <c r="C535" s="36"/>
      <c r="D535" s="36"/>
      <c r="E535" s="43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ht="12" customHeight="1">
      <c r="A536" s="36"/>
      <c r="B536" s="36"/>
      <c r="C536" s="36"/>
      <c r="D536" s="36"/>
      <c r="E536" s="43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ht="12" customHeight="1">
      <c r="A537" s="36"/>
      <c r="B537" s="36"/>
      <c r="C537" s="36"/>
      <c r="D537" s="36"/>
      <c r="E537" s="43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12" customHeight="1">
      <c r="A538" s="36"/>
      <c r="B538" s="36"/>
      <c r="C538" s="36"/>
      <c r="D538" s="36"/>
      <c r="E538" s="43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ht="12" customHeight="1">
      <c r="A539" s="36"/>
      <c r="B539" s="36"/>
      <c r="C539" s="36"/>
      <c r="D539" s="36"/>
      <c r="E539" s="43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12" customHeight="1">
      <c r="A540" s="36"/>
      <c r="B540" s="36"/>
      <c r="C540" s="36"/>
      <c r="D540" s="36"/>
      <c r="E540" s="43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ht="12" customHeight="1">
      <c r="A541" s="36"/>
      <c r="B541" s="36"/>
      <c r="C541" s="36"/>
      <c r="D541" s="36"/>
      <c r="E541" s="43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ht="12" customHeight="1">
      <c r="A542" s="36"/>
      <c r="B542" s="36"/>
      <c r="C542" s="36"/>
      <c r="D542" s="36"/>
      <c r="E542" s="43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ht="12" customHeight="1">
      <c r="A543" s="36"/>
      <c r="B543" s="36"/>
      <c r="C543" s="36"/>
      <c r="D543" s="36"/>
      <c r="E543" s="43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ht="12" customHeight="1">
      <c r="A544" s="36"/>
      <c r="B544" s="36"/>
      <c r="C544" s="36"/>
      <c r="D544" s="36"/>
      <c r="E544" s="43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ht="12" customHeight="1">
      <c r="A545" s="36"/>
      <c r="B545" s="36"/>
      <c r="C545" s="36"/>
      <c r="D545" s="36"/>
      <c r="E545" s="43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ht="12" customHeight="1">
      <c r="A546" s="36"/>
      <c r="B546" s="36"/>
      <c r="C546" s="36"/>
      <c r="D546" s="36"/>
      <c r="E546" s="43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ht="12" customHeight="1">
      <c r="A547" s="36"/>
      <c r="B547" s="36"/>
      <c r="C547" s="36"/>
      <c r="D547" s="36"/>
      <c r="E547" s="43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ht="12" customHeight="1">
      <c r="A548" s="36"/>
      <c r="B548" s="36"/>
      <c r="C548" s="36"/>
      <c r="D548" s="36"/>
      <c r="E548" s="43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ht="12" customHeight="1">
      <c r="A549" s="36"/>
      <c r="B549" s="36"/>
      <c r="C549" s="36"/>
      <c r="D549" s="36"/>
      <c r="E549" s="43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ht="12" customHeight="1">
      <c r="A550" s="36"/>
      <c r="B550" s="36"/>
      <c r="C550" s="36"/>
      <c r="D550" s="36"/>
      <c r="E550" s="43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ht="12" customHeight="1">
      <c r="A551" s="36"/>
      <c r="B551" s="36"/>
      <c r="C551" s="36"/>
      <c r="D551" s="36"/>
      <c r="E551" s="43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ht="12" customHeight="1">
      <c r="A552" s="36"/>
      <c r="B552" s="36"/>
      <c r="C552" s="36"/>
      <c r="D552" s="36"/>
      <c r="E552" s="4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ht="12" customHeight="1">
      <c r="A553" s="36"/>
      <c r="B553" s="36"/>
      <c r="C553" s="36"/>
      <c r="D553" s="36"/>
      <c r="E553" s="43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ht="12" customHeight="1">
      <c r="A554" s="36"/>
      <c r="B554" s="36"/>
      <c r="C554" s="36"/>
      <c r="D554" s="36"/>
      <c r="E554" s="43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ht="12" customHeight="1">
      <c r="A555" s="36"/>
      <c r="B555" s="36"/>
      <c r="C555" s="36"/>
      <c r="D555" s="36"/>
      <c r="E555" s="43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ht="12" customHeight="1">
      <c r="A556" s="36"/>
      <c r="B556" s="36"/>
      <c r="C556" s="36"/>
      <c r="D556" s="36"/>
      <c r="E556" s="43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ht="12" customHeight="1">
      <c r="A557" s="36"/>
      <c r="B557" s="36"/>
      <c r="C557" s="36"/>
      <c r="D557" s="36"/>
      <c r="E557" s="43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12" customHeight="1">
      <c r="A558" s="36"/>
      <c r="B558" s="36"/>
      <c r="C558" s="36"/>
      <c r="D558" s="36"/>
      <c r="E558" s="43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ht="12" customHeight="1">
      <c r="A559" s="36"/>
      <c r="B559" s="36"/>
      <c r="C559" s="36"/>
      <c r="D559" s="36"/>
      <c r="E559" s="43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ht="12" customHeight="1">
      <c r="A560" s="36"/>
      <c r="B560" s="36"/>
      <c r="C560" s="36"/>
      <c r="D560" s="36"/>
      <c r="E560" s="43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ht="12" customHeight="1">
      <c r="A561" s="36"/>
      <c r="B561" s="36"/>
      <c r="C561" s="36"/>
      <c r="D561" s="36"/>
      <c r="E561" s="43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ht="12" customHeight="1">
      <c r="A562" s="36"/>
      <c r="B562" s="36"/>
      <c r="C562" s="36"/>
      <c r="D562" s="36"/>
      <c r="E562" s="43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ht="12" customHeight="1">
      <c r="A563" s="36"/>
      <c r="B563" s="36"/>
      <c r="C563" s="36"/>
      <c r="D563" s="36"/>
      <c r="E563" s="43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12" customHeight="1">
      <c r="A564" s="36"/>
      <c r="B564" s="36"/>
      <c r="C564" s="36"/>
      <c r="D564" s="36"/>
      <c r="E564" s="43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12" customHeight="1">
      <c r="A565" s="36"/>
      <c r="B565" s="36"/>
      <c r="C565" s="36"/>
      <c r="D565" s="36"/>
      <c r="E565" s="43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12" customHeight="1">
      <c r="A566" s="36"/>
      <c r="B566" s="36"/>
      <c r="C566" s="36"/>
      <c r="D566" s="36"/>
      <c r="E566" s="43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12" customHeight="1">
      <c r="A567" s="36"/>
      <c r="B567" s="36"/>
      <c r="C567" s="36"/>
      <c r="D567" s="36"/>
      <c r="E567" s="43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12" customHeight="1">
      <c r="A568" s="36"/>
      <c r="B568" s="36"/>
      <c r="C568" s="36"/>
      <c r="D568" s="36"/>
      <c r="E568" s="43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12" customHeight="1">
      <c r="A569" s="36"/>
      <c r="B569" s="36"/>
      <c r="C569" s="36"/>
      <c r="D569" s="36"/>
      <c r="E569" s="43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12" customHeight="1">
      <c r="A570" s="36"/>
      <c r="B570" s="36"/>
      <c r="C570" s="36"/>
      <c r="D570" s="36"/>
      <c r="E570" s="43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12" customHeight="1">
      <c r="A571" s="36"/>
      <c r="B571" s="36"/>
      <c r="C571" s="36"/>
      <c r="D571" s="36"/>
      <c r="E571" s="43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12" customHeight="1">
      <c r="A572" s="36"/>
      <c r="B572" s="36"/>
      <c r="C572" s="36"/>
      <c r="D572" s="36"/>
      <c r="E572" s="43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12" customHeight="1">
      <c r="A573" s="36"/>
      <c r="B573" s="36"/>
      <c r="C573" s="36"/>
      <c r="D573" s="36"/>
      <c r="E573" s="43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12" customHeight="1">
      <c r="A574" s="36"/>
      <c r="B574" s="36"/>
      <c r="C574" s="36"/>
      <c r="D574" s="36"/>
      <c r="E574" s="43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12" customHeight="1">
      <c r="A575" s="36"/>
      <c r="B575" s="36"/>
      <c r="C575" s="36"/>
      <c r="D575" s="36"/>
      <c r="E575" s="43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ht="12" customHeight="1">
      <c r="A576" s="36"/>
      <c r="B576" s="36"/>
      <c r="C576" s="36"/>
      <c r="D576" s="36"/>
      <c r="E576" s="43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ht="12" customHeight="1">
      <c r="A577" s="36"/>
      <c r="B577" s="36"/>
      <c r="C577" s="36"/>
      <c r="D577" s="36"/>
      <c r="E577" s="43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ht="12" customHeight="1">
      <c r="A578" s="36"/>
      <c r="B578" s="36"/>
      <c r="C578" s="36"/>
      <c r="D578" s="36"/>
      <c r="E578" s="43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ht="12" customHeight="1">
      <c r="A579" s="36"/>
      <c r="B579" s="36"/>
      <c r="C579" s="36"/>
      <c r="D579" s="36"/>
      <c r="E579" s="43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ht="12" customHeight="1">
      <c r="A580" s="36"/>
      <c r="B580" s="36"/>
      <c r="C580" s="36"/>
      <c r="D580" s="36"/>
      <c r="E580" s="43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ht="12" customHeight="1">
      <c r="A581" s="36"/>
      <c r="B581" s="36"/>
      <c r="C581" s="36"/>
      <c r="D581" s="36"/>
      <c r="E581" s="43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ht="12" customHeight="1">
      <c r="A582" s="36"/>
      <c r="B582" s="36"/>
      <c r="C582" s="36"/>
      <c r="D582" s="36"/>
      <c r="E582" s="43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ht="12" customHeight="1">
      <c r="A583" s="36"/>
      <c r="B583" s="36"/>
      <c r="C583" s="36"/>
      <c r="D583" s="36"/>
      <c r="E583" s="43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ht="12" customHeight="1">
      <c r="A584" s="36"/>
      <c r="B584" s="36"/>
      <c r="C584" s="36"/>
      <c r="D584" s="36"/>
      <c r="E584" s="43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ht="12" customHeight="1">
      <c r="A585" s="36"/>
      <c r="B585" s="36"/>
      <c r="C585" s="36"/>
      <c r="D585" s="36"/>
      <c r="E585" s="43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ht="12" customHeight="1">
      <c r="A586" s="36"/>
      <c r="B586" s="36"/>
      <c r="C586" s="36"/>
      <c r="D586" s="36"/>
      <c r="E586" s="4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ht="12" customHeight="1">
      <c r="A587" s="36"/>
      <c r="B587" s="36"/>
      <c r="C587" s="36"/>
      <c r="D587" s="36"/>
      <c r="E587" s="43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ht="12" customHeight="1">
      <c r="A588" s="36"/>
      <c r="B588" s="36"/>
      <c r="C588" s="36"/>
      <c r="D588" s="36"/>
      <c r="E588" s="43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ht="12" customHeight="1">
      <c r="A589" s="36"/>
      <c r="B589" s="36"/>
      <c r="C589" s="36"/>
      <c r="D589" s="36"/>
      <c r="E589" s="43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ht="12" customHeight="1">
      <c r="A590" s="36"/>
      <c r="B590" s="36"/>
      <c r="C590" s="36"/>
      <c r="D590" s="36"/>
      <c r="E590" s="43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ht="12" customHeight="1">
      <c r="A591" s="36"/>
      <c r="B591" s="36"/>
      <c r="C591" s="36"/>
      <c r="D591" s="36"/>
      <c r="E591" s="43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ht="12" customHeight="1">
      <c r="A592" s="36"/>
      <c r="B592" s="36"/>
      <c r="C592" s="36"/>
      <c r="D592" s="36"/>
      <c r="E592" s="43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ht="12" customHeight="1">
      <c r="A593" s="36"/>
      <c r="B593" s="36"/>
      <c r="C593" s="36"/>
      <c r="D593" s="36"/>
      <c r="E593" s="43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ht="12" customHeight="1">
      <c r="A594" s="36"/>
      <c r="B594" s="36"/>
      <c r="C594" s="36"/>
      <c r="D594" s="36"/>
      <c r="E594" s="43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ht="12" customHeight="1">
      <c r="A595" s="36"/>
      <c r="B595" s="36"/>
      <c r="C595" s="36"/>
      <c r="D595" s="36"/>
      <c r="E595" s="43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ht="12" customHeight="1">
      <c r="A596" s="36"/>
      <c r="B596" s="36"/>
      <c r="C596" s="36"/>
      <c r="D596" s="36"/>
      <c r="E596" s="43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ht="12" customHeight="1">
      <c r="A597" s="36"/>
      <c r="B597" s="36"/>
      <c r="C597" s="36"/>
      <c r="D597" s="36"/>
      <c r="E597" s="43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ht="12" customHeight="1">
      <c r="A598" s="36"/>
      <c r="B598" s="36"/>
      <c r="C598" s="36"/>
      <c r="D598" s="36"/>
      <c r="E598" s="43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12" customHeight="1">
      <c r="A599" s="36"/>
      <c r="B599" s="36"/>
      <c r="C599" s="36"/>
      <c r="D599" s="36"/>
      <c r="E599" s="43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ht="12" customHeight="1">
      <c r="A600" s="36"/>
      <c r="B600" s="36"/>
      <c r="C600" s="36"/>
      <c r="D600" s="36"/>
      <c r="E600" s="43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ht="12" customHeight="1">
      <c r="A601" s="36"/>
      <c r="B601" s="36"/>
      <c r="C601" s="36"/>
      <c r="D601" s="36"/>
      <c r="E601" s="43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ht="12" customHeight="1">
      <c r="A602" s="36"/>
      <c r="B602" s="36"/>
      <c r="C602" s="36"/>
      <c r="D602" s="36"/>
      <c r="E602" s="43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ht="12" customHeight="1">
      <c r="A603" s="36"/>
      <c r="B603" s="36"/>
      <c r="C603" s="36"/>
      <c r="D603" s="36"/>
      <c r="E603" s="43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ht="12" customHeight="1">
      <c r="A604" s="36"/>
      <c r="B604" s="36"/>
      <c r="C604" s="36"/>
      <c r="D604" s="36"/>
      <c r="E604" s="43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ht="12" customHeight="1">
      <c r="A605" s="36"/>
      <c r="B605" s="36"/>
      <c r="C605" s="36"/>
      <c r="D605" s="36"/>
      <c r="E605" s="43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ht="12" customHeight="1">
      <c r="A606" s="36"/>
      <c r="B606" s="36"/>
      <c r="C606" s="36"/>
      <c r="D606" s="36"/>
      <c r="E606" s="43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ht="12" customHeight="1">
      <c r="A607" s="36"/>
      <c r="B607" s="36"/>
      <c r="C607" s="36"/>
      <c r="D607" s="36"/>
      <c r="E607" s="43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ht="12" customHeight="1">
      <c r="A608" s="36"/>
      <c r="B608" s="36"/>
      <c r="C608" s="36"/>
      <c r="D608" s="36"/>
      <c r="E608" s="43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ht="12" customHeight="1">
      <c r="A609" s="36"/>
      <c r="B609" s="36"/>
      <c r="C609" s="36"/>
      <c r="D609" s="36"/>
      <c r="E609" s="43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ht="12" customHeight="1">
      <c r="A610" s="36"/>
      <c r="B610" s="36"/>
      <c r="C610" s="36"/>
      <c r="D610" s="36"/>
      <c r="E610" s="43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ht="12" customHeight="1">
      <c r="A611" s="36"/>
      <c r="B611" s="36"/>
      <c r="C611" s="36"/>
      <c r="D611" s="36"/>
      <c r="E611" s="43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ht="12" customHeight="1">
      <c r="A612" s="36"/>
      <c r="B612" s="36"/>
      <c r="C612" s="36"/>
      <c r="D612" s="36"/>
      <c r="E612" s="43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ht="12" customHeight="1">
      <c r="A613" s="36"/>
      <c r="B613" s="36"/>
      <c r="C613" s="36"/>
      <c r="D613" s="36"/>
      <c r="E613" s="43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ht="12" customHeight="1">
      <c r="A614" s="36"/>
      <c r="B614" s="36"/>
      <c r="C614" s="36"/>
      <c r="D614" s="36"/>
      <c r="E614" s="43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ht="12" customHeight="1">
      <c r="A615" s="36"/>
      <c r="B615" s="36"/>
      <c r="C615" s="36"/>
      <c r="D615" s="36"/>
      <c r="E615" s="43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ht="12" customHeight="1">
      <c r="A616" s="36"/>
      <c r="B616" s="36"/>
      <c r="C616" s="36"/>
      <c r="D616" s="36"/>
      <c r="E616" s="43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ht="12" customHeight="1">
      <c r="A617" s="36"/>
      <c r="B617" s="36"/>
      <c r="C617" s="36"/>
      <c r="D617" s="36"/>
      <c r="E617" s="43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ht="12" customHeight="1">
      <c r="A618" s="36"/>
      <c r="B618" s="36"/>
      <c r="C618" s="36"/>
      <c r="D618" s="36"/>
      <c r="E618" s="43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ht="12" customHeight="1">
      <c r="A619" s="36"/>
      <c r="B619" s="36"/>
      <c r="C619" s="36"/>
      <c r="D619" s="36"/>
      <c r="E619" s="43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ht="12" customHeight="1">
      <c r="A620" s="36"/>
      <c r="B620" s="36"/>
      <c r="C620" s="36"/>
      <c r="D620" s="36"/>
      <c r="E620" s="43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ht="12" customHeight="1">
      <c r="A621" s="36"/>
      <c r="B621" s="36"/>
      <c r="C621" s="36"/>
      <c r="D621" s="36"/>
      <c r="E621" s="43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ht="12" customHeight="1">
      <c r="A622" s="36"/>
      <c r="B622" s="36"/>
      <c r="C622" s="36"/>
      <c r="D622" s="36"/>
      <c r="E622" s="4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ht="12" customHeight="1">
      <c r="A623" s="36"/>
      <c r="B623" s="36"/>
      <c r="C623" s="36"/>
      <c r="D623" s="36"/>
      <c r="E623" s="43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ht="12" customHeight="1">
      <c r="A624" s="36"/>
      <c r="B624" s="36"/>
      <c r="C624" s="36"/>
      <c r="D624" s="36"/>
      <c r="E624" s="43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ht="12" customHeight="1">
      <c r="A625" s="36"/>
      <c r="B625" s="36"/>
      <c r="C625" s="36"/>
      <c r="D625" s="36"/>
      <c r="E625" s="43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ht="12" customHeight="1">
      <c r="A626" s="36"/>
      <c r="B626" s="36"/>
      <c r="C626" s="36"/>
      <c r="D626" s="36"/>
      <c r="E626" s="43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ht="12" customHeight="1">
      <c r="A627" s="36"/>
      <c r="B627" s="36"/>
      <c r="C627" s="36"/>
      <c r="D627" s="36"/>
      <c r="E627" s="43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ht="12" customHeight="1">
      <c r="A628" s="36"/>
      <c r="B628" s="36"/>
      <c r="C628" s="36"/>
      <c r="D628" s="36"/>
      <c r="E628" s="43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ht="12" customHeight="1">
      <c r="A629" s="36"/>
      <c r="B629" s="36"/>
      <c r="C629" s="36"/>
      <c r="D629" s="36"/>
      <c r="E629" s="43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ht="12" customHeight="1">
      <c r="A630" s="36"/>
      <c r="B630" s="36"/>
      <c r="C630" s="36"/>
      <c r="D630" s="36"/>
      <c r="E630" s="43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ht="12" customHeight="1">
      <c r="A631" s="36"/>
      <c r="B631" s="36"/>
      <c r="C631" s="36"/>
      <c r="D631" s="36"/>
      <c r="E631" s="43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ht="12" customHeight="1">
      <c r="A632" s="36"/>
      <c r="B632" s="36"/>
      <c r="C632" s="36"/>
      <c r="D632" s="36"/>
      <c r="E632" s="43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12" customHeight="1">
      <c r="A633" s="36"/>
      <c r="B633" s="36"/>
      <c r="C633" s="36"/>
      <c r="D633" s="36"/>
      <c r="E633" s="43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12" customHeight="1">
      <c r="A634" s="36"/>
      <c r="B634" s="36"/>
      <c r="C634" s="36"/>
      <c r="D634" s="36"/>
      <c r="E634" s="43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12" customHeight="1">
      <c r="A635" s="36"/>
      <c r="B635" s="36"/>
      <c r="C635" s="36"/>
      <c r="D635" s="36"/>
      <c r="E635" s="43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12" customHeight="1">
      <c r="A636" s="36"/>
      <c r="B636" s="36"/>
      <c r="C636" s="36"/>
      <c r="D636" s="36"/>
      <c r="E636" s="43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12" customHeight="1">
      <c r="A637" s="36"/>
      <c r="B637" s="36"/>
      <c r="C637" s="36"/>
      <c r="D637" s="36"/>
      <c r="E637" s="43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ht="12" customHeight="1">
      <c r="A638" s="36"/>
      <c r="B638" s="36"/>
      <c r="C638" s="36"/>
      <c r="D638" s="36"/>
      <c r="E638" s="43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ht="12" customHeight="1">
      <c r="A639" s="36"/>
      <c r="B639" s="36"/>
      <c r="C639" s="36"/>
      <c r="D639" s="36"/>
      <c r="E639" s="43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ht="12" customHeight="1">
      <c r="A640" s="36"/>
      <c r="B640" s="36"/>
      <c r="C640" s="36"/>
      <c r="D640" s="36"/>
      <c r="E640" s="43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ht="12" customHeight="1">
      <c r="A641" s="36"/>
      <c r="B641" s="36"/>
      <c r="C641" s="36"/>
      <c r="D641" s="36"/>
      <c r="E641" s="43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ht="12" customHeight="1">
      <c r="A642" s="36"/>
      <c r="B642" s="36"/>
      <c r="C642" s="36"/>
      <c r="D642" s="36"/>
      <c r="E642" s="43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ht="12" customHeight="1">
      <c r="A643" s="36"/>
      <c r="B643" s="36"/>
      <c r="C643" s="36"/>
      <c r="D643" s="36"/>
      <c r="E643" s="43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ht="12" customHeight="1">
      <c r="A644" s="36"/>
      <c r="B644" s="36"/>
      <c r="C644" s="36"/>
      <c r="D644" s="36"/>
      <c r="E644" s="43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ht="12" customHeight="1">
      <c r="A645" s="36"/>
      <c r="B645" s="36"/>
      <c r="C645" s="36"/>
      <c r="D645" s="36"/>
      <c r="E645" s="43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ht="12" customHeight="1">
      <c r="A646" s="36"/>
      <c r="B646" s="36"/>
      <c r="C646" s="36"/>
      <c r="D646" s="36"/>
      <c r="E646" s="43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ht="12" customHeight="1">
      <c r="A647" s="36"/>
      <c r="B647" s="36"/>
      <c r="C647" s="36"/>
      <c r="D647" s="36"/>
      <c r="E647" s="43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ht="12" customHeight="1">
      <c r="A648" s="36"/>
      <c r="B648" s="36"/>
      <c r="C648" s="36"/>
      <c r="D648" s="36"/>
      <c r="E648" s="43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ht="12" customHeight="1">
      <c r="A649" s="36"/>
      <c r="B649" s="36"/>
      <c r="C649" s="36"/>
      <c r="D649" s="36"/>
      <c r="E649" s="43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ht="12" customHeight="1">
      <c r="A650" s="36"/>
      <c r="B650" s="36"/>
      <c r="C650" s="36"/>
      <c r="D650" s="36"/>
      <c r="E650" s="43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ht="12" customHeight="1">
      <c r="A651" s="36"/>
      <c r="B651" s="36"/>
      <c r="C651" s="36"/>
      <c r="D651" s="36"/>
      <c r="E651" s="43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ht="12" customHeight="1">
      <c r="A652" s="36"/>
      <c r="B652" s="36"/>
      <c r="C652" s="36"/>
      <c r="D652" s="36"/>
      <c r="E652" s="43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ht="12" customHeight="1">
      <c r="A653" s="36"/>
      <c r="B653" s="36"/>
      <c r="C653" s="36"/>
      <c r="D653" s="36"/>
      <c r="E653" s="43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ht="12" customHeight="1">
      <c r="A654" s="36"/>
      <c r="B654" s="36"/>
      <c r="C654" s="36"/>
      <c r="D654" s="36"/>
      <c r="E654" s="43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ht="12" customHeight="1">
      <c r="A655" s="36"/>
      <c r="B655" s="36"/>
      <c r="C655" s="36"/>
      <c r="D655" s="36"/>
      <c r="E655" s="43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ht="12" customHeight="1">
      <c r="A656" s="36"/>
      <c r="B656" s="36"/>
      <c r="C656" s="36"/>
      <c r="D656" s="36"/>
      <c r="E656" s="43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ht="12" customHeight="1">
      <c r="A657" s="36"/>
      <c r="B657" s="36"/>
      <c r="C657" s="36"/>
      <c r="D657" s="36"/>
      <c r="E657" s="43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ht="12" customHeight="1">
      <c r="A658" s="36"/>
      <c r="B658" s="36"/>
      <c r="C658" s="36"/>
      <c r="D658" s="36"/>
      <c r="E658" s="43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ht="12" customHeight="1">
      <c r="A659" s="36"/>
      <c r="B659" s="36"/>
      <c r="C659" s="36"/>
      <c r="D659" s="36"/>
      <c r="E659" s="43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ht="12" customHeight="1">
      <c r="A660" s="36"/>
      <c r="B660" s="36"/>
      <c r="C660" s="36"/>
      <c r="D660" s="36"/>
      <c r="E660" s="43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ht="12" customHeight="1">
      <c r="A661" s="36"/>
      <c r="B661" s="36"/>
      <c r="C661" s="36"/>
      <c r="D661" s="36"/>
      <c r="E661" s="43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ht="12" customHeight="1">
      <c r="A662" s="36"/>
      <c r="B662" s="36"/>
      <c r="C662" s="36"/>
      <c r="D662" s="36"/>
      <c r="E662" s="43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ht="12" customHeight="1">
      <c r="A663" s="36"/>
      <c r="B663" s="36"/>
      <c r="C663" s="36"/>
      <c r="D663" s="36"/>
      <c r="E663" s="43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ht="12" customHeight="1">
      <c r="A664" s="36"/>
      <c r="B664" s="36"/>
      <c r="C664" s="36"/>
      <c r="D664" s="36"/>
      <c r="E664" s="43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ht="12" customHeight="1">
      <c r="A665" s="36"/>
      <c r="B665" s="36"/>
      <c r="C665" s="36"/>
      <c r="D665" s="36"/>
      <c r="E665" s="43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ht="12" customHeight="1">
      <c r="A666" s="36"/>
      <c r="B666" s="36"/>
      <c r="C666" s="36"/>
      <c r="D666" s="36"/>
      <c r="E666" s="43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ht="12" customHeight="1">
      <c r="A667" s="36"/>
      <c r="B667" s="36"/>
      <c r="C667" s="36"/>
      <c r="D667" s="36"/>
      <c r="E667" s="43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ht="12" customHeight="1">
      <c r="A668" s="36"/>
      <c r="B668" s="36"/>
      <c r="C668" s="36"/>
      <c r="D668" s="36"/>
      <c r="E668" s="43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ht="12" customHeight="1">
      <c r="A669" s="36"/>
      <c r="B669" s="36"/>
      <c r="C669" s="36"/>
      <c r="D669" s="36"/>
      <c r="E669" s="43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ht="12" customHeight="1">
      <c r="A670" s="36"/>
      <c r="B670" s="36"/>
      <c r="C670" s="36"/>
      <c r="D670" s="36"/>
      <c r="E670" s="43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ht="12" customHeight="1">
      <c r="A671" s="36"/>
      <c r="B671" s="36"/>
      <c r="C671" s="36"/>
      <c r="D671" s="36"/>
      <c r="E671" s="43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ht="12" customHeight="1">
      <c r="A672" s="36"/>
      <c r="B672" s="36"/>
      <c r="C672" s="36"/>
      <c r="D672" s="36"/>
      <c r="E672" s="43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ht="12" customHeight="1">
      <c r="A673" s="36"/>
      <c r="B673" s="36"/>
      <c r="C673" s="36"/>
      <c r="D673" s="36"/>
      <c r="E673" s="43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ht="12" customHeight="1">
      <c r="A674" s="36"/>
      <c r="B674" s="36"/>
      <c r="C674" s="36"/>
      <c r="D674" s="36"/>
      <c r="E674" s="43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ht="12" customHeight="1">
      <c r="A675" s="36"/>
      <c r="B675" s="36"/>
      <c r="C675" s="36"/>
      <c r="D675" s="36"/>
      <c r="E675" s="43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ht="12" customHeight="1">
      <c r="A676" s="36"/>
      <c r="B676" s="36"/>
      <c r="C676" s="36"/>
      <c r="D676" s="36"/>
      <c r="E676" s="43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ht="12" customHeight="1">
      <c r="A677" s="36"/>
      <c r="B677" s="36"/>
      <c r="C677" s="36"/>
      <c r="D677" s="36"/>
      <c r="E677" s="43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ht="12" customHeight="1">
      <c r="A678" s="36"/>
      <c r="B678" s="36"/>
      <c r="C678" s="36"/>
      <c r="D678" s="36"/>
      <c r="E678" s="43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ht="12" customHeight="1">
      <c r="A679" s="36"/>
      <c r="B679" s="36"/>
      <c r="C679" s="36"/>
      <c r="D679" s="36"/>
      <c r="E679" s="43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ht="12" customHeight="1">
      <c r="A680" s="36"/>
      <c r="B680" s="36"/>
      <c r="C680" s="36"/>
      <c r="D680" s="36"/>
      <c r="E680" s="43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ht="12" customHeight="1">
      <c r="A681" s="36"/>
      <c r="B681" s="36"/>
      <c r="C681" s="36"/>
      <c r="D681" s="36"/>
      <c r="E681" s="43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ht="12" customHeight="1">
      <c r="A682" s="36"/>
      <c r="B682" s="36"/>
      <c r="C682" s="36"/>
      <c r="D682" s="36"/>
      <c r="E682" s="43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ht="12" customHeight="1">
      <c r="A683" s="36"/>
      <c r="B683" s="36"/>
      <c r="C683" s="36"/>
      <c r="D683" s="36"/>
      <c r="E683" s="43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ht="12" customHeight="1">
      <c r="A684" s="36"/>
      <c r="B684" s="36"/>
      <c r="C684" s="36"/>
      <c r="D684" s="36"/>
      <c r="E684" s="43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ht="12" customHeight="1">
      <c r="A685" s="36"/>
      <c r="B685" s="36"/>
      <c r="C685" s="36"/>
      <c r="D685" s="36"/>
      <c r="E685" s="43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ht="12" customHeight="1">
      <c r="A686" s="36"/>
      <c r="B686" s="36"/>
      <c r="C686" s="36"/>
      <c r="D686" s="36"/>
      <c r="E686" s="43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ht="12" customHeight="1">
      <c r="A687" s="36"/>
      <c r="B687" s="36"/>
      <c r="C687" s="36"/>
      <c r="D687" s="36"/>
      <c r="E687" s="43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ht="12" customHeight="1">
      <c r="A688" s="36"/>
      <c r="B688" s="36"/>
      <c r="C688" s="36"/>
      <c r="D688" s="36"/>
      <c r="E688" s="43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ht="12" customHeight="1">
      <c r="A689" s="36"/>
      <c r="B689" s="36"/>
      <c r="C689" s="36"/>
      <c r="D689" s="36"/>
      <c r="E689" s="43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ht="12" customHeight="1">
      <c r="A690" s="36"/>
      <c r="B690" s="36"/>
      <c r="C690" s="36"/>
      <c r="D690" s="36"/>
      <c r="E690" s="43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ht="12" customHeight="1">
      <c r="A691" s="36"/>
      <c r="B691" s="36"/>
      <c r="C691" s="36"/>
      <c r="D691" s="36"/>
      <c r="E691" s="43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ht="12" customHeight="1">
      <c r="A692" s="36"/>
      <c r="B692" s="36"/>
      <c r="C692" s="36"/>
      <c r="D692" s="36"/>
      <c r="E692" s="43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ht="12" customHeight="1">
      <c r="A693" s="36"/>
      <c r="B693" s="36"/>
      <c r="C693" s="36"/>
      <c r="D693" s="36"/>
      <c r="E693" s="43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ht="12" customHeight="1">
      <c r="A694" s="36"/>
      <c r="B694" s="36"/>
      <c r="C694" s="36"/>
      <c r="D694" s="36"/>
      <c r="E694" s="43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ht="12" customHeight="1">
      <c r="A695" s="36"/>
      <c r="B695" s="36"/>
      <c r="C695" s="36"/>
      <c r="D695" s="36"/>
      <c r="E695" s="43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ht="12" customHeight="1">
      <c r="A696" s="36"/>
      <c r="B696" s="36"/>
      <c r="C696" s="36"/>
      <c r="D696" s="36"/>
      <c r="E696" s="43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ht="12" customHeight="1">
      <c r="A697" s="36"/>
      <c r="B697" s="36"/>
      <c r="C697" s="36"/>
      <c r="D697" s="36"/>
      <c r="E697" s="43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ht="12" customHeight="1">
      <c r="A698" s="36"/>
      <c r="B698" s="36"/>
      <c r="C698" s="36"/>
      <c r="D698" s="36"/>
      <c r="E698" s="43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ht="12" customHeight="1">
      <c r="A699" s="36"/>
      <c r="B699" s="36"/>
      <c r="C699" s="36"/>
      <c r="D699" s="36"/>
      <c r="E699" s="43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ht="12" customHeight="1">
      <c r="A700" s="36"/>
      <c r="B700" s="36"/>
      <c r="C700" s="36"/>
      <c r="D700" s="36"/>
      <c r="E700" s="43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ht="12" customHeight="1">
      <c r="A701" s="36"/>
      <c r="B701" s="36"/>
      <c r="C701" s="36"/>
      <c r="D701" s="36"/>
      <c r="E701" s="43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ht="12" customHeight="1">
      <c r="A702" s="36"/>
      <c r="B702" s="36"/>
      <c r="C702" s="36"/>
      <c r="D702" s="36"/>
      <c r="E702" s="43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ht="12" customHeight="1">
      <c r="A703" s="36"/>
      <c r="B703" s="36"/>
      <c r="C703" s="36"/>
      <c r="D703" s="36"/>
      <c r="E703" s="43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ht="12" customHeight="1">
      <c r="A704" s="36"/>
      <c r="B704" s="36"/>
      <c r="C704" s="36"/>
      <c r="D704" s="36"/>
      <c r="E704" s="43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ht="12" customHeight="1">
      <c r="A705" s="36"/>
      <c r="B705" s="36"/>
      <c r="C705" s="36"/>
      <c r="D705" s="36"/>
      <c r="E705" s="43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12" customHeight="1">
      <c r="A706" s="36"/>
      <c r="B706" s="36"/>
      <c r="C706" s="36"/>
      <c r="D706" s="36"/>
      <c r="E706" s="43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12" customHeight="1">
      <c r="A707" s="36"/>
      <c r="B707" s="36"/>
      <c r="C707" s="36"/>
      <c r="D707" s="36"/>
      <c r="E707" s="43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12" customHeight="1">
      <c r="A708" s="36"/>
      <c r="B708" s="36"/>
      <c r="C708" s="36"/>
      <c r="D708" s="36"/>
      <c r="E708" s="43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12" customHeight="1">
      <c r="A709" s="36"/>
      <c r="B709" s="36"/>
      <c r="C709" s="36"/>
      <c r="D709" s="36"/>
      <c r="E709" s="43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12" customHeight="1">
      <c r="A710" s="36"/>
      <c r="B710" s="36"/>
      <c r="C710" s="36"/>
      <c r="D710" s="36"/>
      <c r="E710" s="43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12" customHeight="1">
      <c r="A711" s="36"/>
      <c r="B711" s="36"/>
      <c r="C711" s="36"/>
      <c r="D711" s="36"/>
      <c r="E711" s="43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12" customHeight="1">
      <c r="A712" s="36"/>
      <c r="B712" s="36"/>
      <c r="C712" s="36"/>
      <c r="D712" s="36"/>
      <c r="E712" s="43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12" customHeight="1">
      <c r="A713" s="36"/>
      <c r="B713" s="36"/>
      <c r="C713" s="36"/>
      <c r="D713" s="36"/>
      <c r="E713" s="43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ht="12" customHeight="1">
      <c r="A714" s="36"/>
      <c r="B714" s="36"/>
      <c r="C714" s="36"/>
      <c r="D714" s="36"/>
      <c r="E714" s="43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ht="12" customHeight="1">
      <c r="A715" s="36"/>
      <c r="B715" s="36"/>
      <c r="C715" s="36"/>
      <c r="D715" s="36"/>
      <c r="E715" s="43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ht="12" customHeight="1">
      <c r="A716" s="36"/>
      <c r="B716" s="36"/>
      <c r="C716" s="36"/>
      <c r="D716" s="36"/>
      <c r="E716" s="43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ht="12" customHeight="1">
      <c r="A717" s="36"/>
      <c r="B717" s="36"/>
      <c r="C717" s="36"/>
      <c r="D717" s="36"/>
      <c r="E717" s="43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ht="12" customHeight="1">
      <c r="A718" s="36"/>
      <c r="B718" s="36"/>
      <c r="C718" s="36"/>
      <c r="D718" s="36"/>
      <c r="E718" s="43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ht="12" customHeight="1">
      <c r="A719" s="36"/>
      <c r="B719" s="36"/>
      <c r="C719" s="36"/>
      <c r="D719" s="36"/>
      <c r="E719" s="43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ht="12" customHeight="1">
      <c r="A720" s="36"/>
      <c r="B720" s="36"/>
      <c r="C720" s="36"/>
      <c r="D720" s="36"/>
      <c r="E720" s="43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ht="12" customHeight="1">
      <c r="A721" s="36"/>
      <c r="B721" s="36"/>
      <c r="C721" s="36"/>
      <c r="D721" s="36"/>
      <c r="E721" s="43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ht="12" customHeight="1">
      <c r="A722" s="36"/>
      <c r="B722" s="36"/>
      <c r="C722" s="36"/>
      <c r="D722" s="36"/>
      <c r="E722" s="43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ht="12" customHeight="1">
      <c r="A723" s="36"/>
      <c r="B723" s="36"/>
      <c r="C723" s="36"/>
      <c r="D723" s="36"/>
      <c r="E723" s="43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ht="12" customHeight="1">
      <c r="A724" s="36"/>
      <c r="B724" s="36"/>
      <c r="C724" s="36"/>
      <c r="D724" s="36"/>
      <c r="E724" s="43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ht="12" customHeight="1">
      <c r="A725" s="36"/>
      <c r="B725" s="36"/>
      <c r="C725" s="36"/>
      <c r="D725" s="36"/>
      <c r="E725" s="43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ht="12" customHeight="1">
      <c r="A726" s="36"/>
      <c r="B726" s="36"/>
      <c r="C726" s="36"/>
      <c r="D726" s="36"/>
      <c r="E726" s="43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ht="12" customHeight="1">
      <c r="A727" s="36"/>
      <c r="B727" s="36"/>
      <c r="C727" s="36"/>
      <c r="D727" s="36"/>
      <c r="E727" s="43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ht="12" customHeight="1">
      <c r="A728" s="36"/>
      <c r="B728" s="36"/>
      <c r="C728" s="36"/>
      <c r="D728" s="36"/>
      <c r="E728" s="43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ht="12" customHeight="1">
      <c r="A729" s="36"/>
      <c r="B729" s="36"/>
      <c r="C729" s="36"/>
      <c r="D729" s="36"/>
      <c r="E729" s="43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ht="12" customHeight="1">
      <c r="A730" s="36"/>
      <c r="B730" s="36"/>
      <c r="C730" s="36"/>
      <c r="D730" s="36"/>
      <c r="E730" s="43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ht="12" customHeight="1">
      <c r="A731" s="36"/>
      <c r="B731" s="36"/>
      <c r="C731" s="36"/>
      <c r="D731" s="36"/>
      <c r="E731" s="43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ht="12" customHeight="1">
      <c r="A732" s="36"/>
      <c r="B732" s="36"/>
      <c r="C732" s="36"/>
      <c r="D732" s="36"/>
      <c r="E732" s="43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ht="12" customHeight="1">
      <c r="A733" s="36"/>
      <c r="B733" s="36"/>
      <c r="C733" s="36"/>
      <c r="D733" s="36"/>
      <c r="E733" s="43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ht="12" customHeight="1">
      <c r="A734" s="36"/>
      <c r="B734" s="36"/>
      <c r="C734" s="36"/>
      <c r="D734" s="36"/>
      <c r="E734" s="43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ht="12" customHeight="1">
      <c r="A735" s="36"/>
      <c r="B735" s="36"/>
      <c r="C735" s="36"/>
      <c r="D735" s="36"/>
      <c r="E735" s="43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ht="12" customHeight="1">
      <c r="A736" s="36"/>
      <c r="B736" s="36"/>
      <c r="C736" s="36"/>
      <c r="D736" s="36"/>
      <c r="E736" s="43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ht="12" customHeight="1">
      <c r="A737" s="36"/>
      <c r="B737" s="36"/>
      <c r="C737" s="36"/>
      <c r="D737" s="36"/>
      <c r="E737" s="43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ht="12" customHeight="1">
      <c r="A738" s="36"/>
      <c r="B738" s="36"/>
      <c r="C738" s="36"/>
      <c r="D738" s="36"/>
      <c r="E738" s="43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ht="12" customHeight="1">
      <c r="A739" s="36"/>
      <c r="B739" s="36"/>
      <c r="C739" s="36"/>
      <c r="D739" s="36"/>
      <c r="E739" s="43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ht="12" customHeight="1">
      <c r="A740" s="36"/>
      <c r="B740" s="36"/>
      <c r="C740" s="36"/>
      <c r="D740" s="36"/>
      <c r="E740" s="43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ht="12" customHeight="1">
      <c r="A741" s="36"/>
      <c r="B741" s="36"/>
      <c r="C741" s="36"/>
      <c r="D741" s="36"/>
      <c r="E741" s="43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ht="12" customHeight="1">
      <c r="A742" s="36"/>
      <c r="B742" s="36"/>
      <c r="C742" s="36"/>
      <c r="D742" s="36"/>
      <c r="E742" s="43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ht="12" customHeight="1">
      <c r="A743" s="36"/>
      <c r="B743" s="36"/>
      <c r="C743" s="36"/>
      <c r="D743" s="36"/>
      <c r="E743" s="43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ht="12" customHeight="1">
      <c r="A744" s="36"/>
      <c r="B744" s="36"/>
      <c r="C744" s="36"/>
      <c r="D744" s="36"/>
      <c r="E744" s="43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ht="12" customHeight="1">
      <c r="A745" s="36"/>
      <c r="B745" s="36"/>
      <c r="C745" s="36"/>
      <c r="D745" s="36"/>
      <c r="E745" s="43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ht="12" customHeight="1">
      <c r="A746" s="36"/>
      <c r="B746" s="36"/>
      <c r="C746" s="36"/>
      <c r="D746" s="36"/>
      <c r="E746" s="43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ht="12" customHeight="1">
      <c r="A747" s="36"/>
      <c r="B747" s="36"/>
      <c r="C747" s="36"/>
      <c r="D747" s="36"/>
      <c r="E747" s="43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ht="12" customHeight="1">
      <c r="A748" s="36"/>
      <c r="B748" s="36"/>
      <c r="C748" s="36"/>
      <c r="D748" s="36"/>
      <c r="E748" s="43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ht="12" customHeight="1">
      <c r="A749" s="36"/>
      <c r="B749" s="36"/>
      <c r="C749" s="36"/>
      <c r="D749" s="36"/>
      <c r="E749" s="43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ht="12" customHeight="1">
      <c r="A750" s="36"/>
      <c r="B750" s="36"/>
      <c r="C750" s="36"/>
      <c r="D750" s="36"/>
      <c r="E750" s="43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ht="12" customHeight="1">
      <c r="A751" s="36"/>
      <c r="B751" s="36"/>
      <c r="C751" s="36"/>
      <c r="D751" s="36"/>
      <c r="E751" s="43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ht="12" customHeight="1">
      <c r="A752" s="36"/>
      <c r="B752" s="36"/>
      <c r="C752" s="36"/>
      <c r="D752" s="36"/>
      <c r="E752" s="43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ht="12" customHeight="1">
      <c r="A753" s="36"/>
      <c r="B753" s="36"/>
      <c r="C753" s="36"/>
      <c r="D753" s="36"/>
      <c r="E753" s="43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ht="12" customHeight="1">
      <c r="A754" s="36"/>
      <c r="B754" s="36"/>
      <c r="C754" s="36"/>
      <c r="D754" s="36"/>
      <c r="E754" s="43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ht="12" customHeight="1">
      <c r="A755" s="36"/>
      <c r="B755" s="36"/>
      <c r="C755" s="36"/>
      <c r="D755" s="36"/>
      <c r="E755" s="43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ht="12" customHeight="1">
      <c r="A756" s="36"/>
      <c r="B756" s="36"/>
      <c r="C756" s="36"/>
      <c r="D756" s="36"/>
      <c r="E756" s="43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ht="12" customHeight="1">
      <c r="A757" s="36"/>
      <c r="B757" s="36"/>
      <c r="C757" s="36"/>
      <c r="D757" s="36"/>
      <c r="E757" s="43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ht="12" customHeight="1">
      <c r="A758" s="36"/>
      <c r="B758" s="36"/>
      <c r="C758" s="36"/>
      <c r="D758" s="36"/>
      <c r="E758" s="43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ht="12" customHeight="1">
      <c r="A759" s="36"/>
      <c r="B759" s="36"/>
      <c r="C759" s="36"/>
      <c r="D759" s="36"/>
      <c r="E759" s="43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ht="12" customHeight="1">
      <c r="A760" s="36"/>
      <c r="B760" s="36"/>
      <c r="C760" s="36"/>
      <c r="D760" s="36"/>
      <c r="E760" s="43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ht="12" customHeight="1">
      <c r="A761" s="36"/>
      <c r="B761" s="36"/>
      <c r="C761" s="36"/>
      <c r="D761" s="36"/>
      <c r="E761" s="43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ht="12" customHeight="1">
      <c r="A762" s="36"/>
      <c r="B762" s="36"/>
      <c r="C762" s="36"/>
      <c r="D762" s="36"/>
      <c r="E762" s="43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ht="12" customHeight="1">
      <c r="A763" s="36"/>
      <c r="B763" s="36"/>
      <c r="C763" s="36"/>
      <c r="D763" s="36"/>
      <c r="E763" s="43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ht="12" customHeight="1">
      <c r="A764" s="36"/>
      <c r="B764" s="36"/>
      <c r="C764" s="36"/>
      <c r="D764" s="36"/>
      <c r="E764" s="43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ht="12" customHeight="1">
      <c r="A765" s="36"/>
      <c r="B765" s="36"/>
      <c r="C765" s="36"/>
      <c r="D765" s="36"/>
      <c r="E765" s="43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ht="12" customHeight="1">
      <c r="A766" s="36"/>
      <c r="B766" s="36"/>
      <c r="C766" s="36"/>
      <c r="D766" s="36"/>
      <c r="E766" s="43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ht="12" customHeight="1">
      <c r="A767" s="36"/>
      <c r="B767" s="36"/>
      <c r="C767" s="36"/>
      <c r="D767" s="36"/>
      <c r="E767" s="43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ht="12" customHeight="1">
      <c r="A768" s="36"/>
      <c r="B768" s="36"/>
      <c r="C768" s="36"/>
      <c r="D768" s="36"/>
      <c r="E768" s="43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ht="12" customHeight="1">
      <c r="A769" s="36"/>
      <c r="B769" s="36"/>
      <c r="C769" s="36"/>
      <c r="D769" s="36"/>
      <c r="E769" s="43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ht="12" customHeight="1">
      <c r="A770" s="36"/>
      <c r="B770" s="36"/>
      <c r="C770" s="36"/>
      <c r="D770" s="36"/>
      <c r="E770" s="43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ht="12" customHeight="1">
      <c r="A771" s="36"/>
      <c r="B771" s="36"/>
      <c r="C771" s="36"/>
      <c r="D771" s="36"/>
      <c r="E771" s="43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ht="12" customHeight="1">
      <c r="A772" s="36"/>
      <c r="B772" s="36"/>
      <c r="C772" s="36"/>
      <c r="D772" s="36"/>
      <c r="E772" s="43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ht="12" customHeight="1">
      <c r="A773" s="36"/>
      <c r="B773" s="36"/>
      <c r="C773" s="36"/>
      <c r="D773" s="36"/>
      <c r="E773" s="43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ht="12" customHeight="1">
      <c r="A774" s="36"/>
      <c r="B774" s="36"/>
      <c r="C774" s="36"/>
      <c r="D774" s="36"/>
      <c r="E774" s="43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ht="12" customHeight="1">
      <c r="A775" s="36"/>
      <c r="B775" s="36"/>
      <c r="C775" s="36"/>
      <c r="D775" s="36"/>
      <c r="E775" s="43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ht="12" customHeight="1">
      <c r="A776" s="36"/>
      <c r="B776" s="36"/>
      <c r="C776" s="36"/>
      <c r="D776" s="36"/>
      <c r="E776" s="43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ht="12" customHeight="1">
      <c r="A777" s="36"/>
      <c r="B777" s="36"/>
      <c r="C777" s="36"/>
      <c r="D777" s="36"/>
      <c r="E777" s="43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ht="12" customHeight="1">
      <c r="A778" s="36"/>
      <c r="B778" s="36"/>
      <c r="C778" s="36"/>
      <c r="D778" s="36"/>
      <c r="E778" s="43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ht="12" customHeight="1">
      <c r="A779" s="36"/>
      <c r="B779" s="36"/>
      <c r="C779" s="36"/>
      <c r="D779" s="36"/>
      <c r="E779" s="43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ht="12" customHeight="1">
      <c r="A780" s="36"/>
      <c r="B780" s="36"/>
      <c r="C780" s="36"/>
      <c r="D780" s="36"/>
      <c r="E780" s="43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ht="12" customHeight="1">
      <c r="A781" s="36"/>
      <c r="B781" s="36"/>
      <c r="C781" s="36"/>
      <c r="D781" s="36"/>
      <c r="E781" s="43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ht="12" customHeight="1">
      <c r="A782" s="36"/>
      <c r="B782" s="36"/>
      <c r="C782" s="36"/>
      <c r="D782" s="36"/>
      <c r="E782" s="43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ht="12" customHeight="1">
      <c r="A783" s="36"/>
      <c r="B783" s="36"/>
      <c r="C783" s="36"/>
      <c r="D783" s="36"/>
      <c r="E783" s="43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ht="12" customHeight="1">
      <c r="A784" s="36"/>
      <c r="B784" s="36"/>
      <c r="C784" s="36"/>
      <c r="D784" s="36"/>
      <c r="E784" s="43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12" customHeight="1">
      <c r="A785" s="36"/>
      <c r="B785" s="36"/>
      <c r="C785" s="36"/>
      <c r="D785" s="36"/>
      <c r="E785" s="43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ht="12" customHeight="1">
      <c r="A786" s="36"/>
      <c r="B786" s="36"/>
      <c r="C786" s="36"/>
      <c r="D786" s="36"/>
      <c r="E786" s="43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ht="12" customHeight="1">
      <c r="A787" s="36"/>
      <c r="B787" s="36"/>
      <c r="C787" s="36"/>
      <c r="D787" s="36"/>
      <c r="E787" s="43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ht="12" customHeight="1">
      <c r="A788" s="36"/>
      <c r="B788" s="36"/>
      <c r="C788" s="36"/>
      <c r="D788" s="36"/>
      <c r="E788" s="43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ht="12" customHeight="1">
      <c r="A789" s="36"/>
      <c r="B789" s="36"/>
      <c r="C789" s="36"/>
      <c r="D789" s="36"/>
      <c r="E789" s="43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ht="12" customHeight="1">
      <c r="A790" s="36"/>
      <c r="B790" s="36"/>
      <c r="C790" s="36"/>
      <c r="D790" s="36"/>
      <c r="E790" s="43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ht="12" customHeight="1">
      <c r="A791" s="36"/>
      <c r="B791" s="36"/>
      <c r="C791" s="36"/>
      <c r="D791" s="36"/>
      <c r="E791" s="43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ht="12" customHeight="1">
      <c r="A792" s="36"/>
      <c r="B792" s="36"/>
      <c r="C792" s="36"/>
      <c r="D792" s="36"/>
      <c r="E792" s="43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ht="12" customHeight="1">
      <c r="A793" s="36"/>
      <c r="B793" s="36"/>
      <c r="C793" s="36"/>
      <c r="D793" s="36"/>
      <c r="E793" s="43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ht="12" customHeight="1">
      <c r="A794" s="36"/>
      <c r="B794" s="36"/>
      <c r="C794" s="36"/>
      <c r="D794" s="36"/>
      <c r="E794" s="43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ht="12" customHeight="1">
      <c r="A795" s="36"/>
      <c r="B795" s="36"/>
      <c r="C795" s="36"/>
      <c r="D795" s="36"/>
      <c r="E795" s="43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ht="12" customHeight="1">
      <c r="A796" s="36"/>
      <c r="B796" s="36"/>
      <c r="C796" s="36"/>
      <c r="D796" s="36"/>
      <c r="E796" s="43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ht="12" customHeight="1">
      <c r="A797" s="36"/>
      <c r="B797" s="36"/>
      <c r="C797" s="36"/>
      <c r="D797" s="36"/>
      <c r="E797" s="43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ht="12" customHeight="1">
      <c r="A798" s="36"/>
      <c r="B798" s="36"/>
      <c r="C798" s="36"/>
      <c r="D798" s="36"/>
      <c r="E798" s="43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ht="12" customHeight="1">
      <c r="A799" s="36"/>
      <c r="B799" s="36"/>
      <c r="C799" s="36"/>
      <c r="D799" s="36"/>
      <c r="E799" s="43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ht="12" customHeight="1">
      <c r="A800" s="36"/>
      <c r="B800" s="36"/>
      <c r="C800" s="36"/>
      <c r="D800" s="36"/>
      <c r="E800" s="43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ht="12" customHeight="1">
      <c r="A801" s="36"/>
      <c r="B801" s="36"/>
      <c r="C801" s="36"/>
      <c r="D801" s="36"/>
      <c r="E801" s="43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ht="12" customHeight="1">
      <c r="A802" s="36"/>
      <c r="B802" s="36"/>
      <c r="C802" s="36"/>
      <c r="D802" s="36"/>
      <c r="E802" s="43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ht="12" customHeight="1">
      <c r="A803" s="36"/>
      <c r="B803" s="36"/>
      <c r="C803" s="36"/>
      <c r="D803" s="36"/>
      <c r="E803" s="43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ht="12" customHeight="1">
      <c r="A804" s="36"/>
      <c r="B804" s="36"/>
      <c r="C804" s="36"/>
      <c r="D804" s="36"/>
      <c r="E804" s="43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ht="12" customHeight="1">
      <c r="A805" s="36"/>
      <c r="B805" s="36"/>
      <c r="C805" s="36"/>
      <c r="D805" s="36"/>
      <c r="E805" s="43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ht="12" customHeight="1">
      <c r="A806" s="36"/>
      <c r="B806" s="36"/>
      <c r="C806" s="36"/>
      <c r="D806" s="36"/>
      <c r="E806" s="43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ht="12" customHeight="1">
      <c r="A807" s="36"/>
      <c r="B807" s="36"/>
      <c r="C807" s="36"/>
      <c r="D807" s="36"/>
      <c r="E807" s="43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ht="12" customHeight="1">
      <c r="A808" s="36"/>
      <c r="B808" s="36"/>
      <c r="C808" s="36"/>
      <c r="D808" s="36"/>
      <c r="E808" s="43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ht="12" customHeight="1">
      <c r="A809" s="36"/>
      <c r="B809" s="36"/>
      <c r="C809" s="36"/>
      <c r="D809" s="36"/>
      <c r="E809" s="43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ht="12" customHeight="1">
      <c r="A810" s="36"/>
      <c r="B810" s="36"/>
      <c r="C810" s="36"/>
      <c r="D810" s="36"/>
      <c r="E810" s="43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ht="12" customHeight="1">
      <c r="A811" s="36"/>
      <c r="B811" s="36"/>
      <c r="C811" s="36"/>
      <c r="D811" s="36"/>
      <c r="E811" s="43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ht="12" customHeight="1">
      <c r="A812" s="36"/>
      <c r="B812" s="36"/>
      <c r="C812" s="36"/>
      <c r="D812" s="36"/>
      <c r="E812" s="43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ht="12" customHeight="1">
      <c r="A813" s="36"/>
      <c r="B813" s="36"/>
      <c r="C813" s="36"/>
      <c r="D813" s="36"/>
      <c r="E813" s="43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ht="12" customHeight="1">
      <c r="A814" s="36"/>
      <c r="B814" s="36"/>
      <c r="C814" s="36"/>
      <c r="D814" s="36"/>
      <c r="E814" s="43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ht="12" customHeight="1">
      <c r="A815" s="36"/>
      <c r="B815" s="36"/>
      <c r="C815" s="36"/>
      <c r="D815" s="36"/>
      <c r="E815" s="43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ht="12" customHeight="1">
      <c r="A816" s="36"/>
      <c r="B816" s="36"/>
      <c r="C816" s="36"/>
      <c r="D816" s="36"/>
      <c r="E816" s="43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ht="12" customHeight="1">
      <c r="A817" s="36"/>
      <c r="B817" s="36"/>
      <c r="C817" s="36"/>
      <c r="D817" s="36"/>
      <c r="E817" s="43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ht="12" customHeight="1">
      <c r="A818" s="36"/>
      <c r="B818" s="36"/>
      <c r="C818" s="36"/>
      <c r="D818" s="36"/>
      <c r="E818" s="43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ht="12" customHeight="1">
      <c r="A819" s="36"/>
      <c r="B819" s="36"/>
      <c r="C819" s="36"/>
      <c r="D819" s="36"/>
      <c r="E819" s="43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ht="12" customHeight="1">
      <c r="A820" s="36"/>
      <c r="B820" s="36"/>
      <c r="C820" s="36"/>
      <c r="D820" s="36"/>
      <c r="E820" s="43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ht="12" customHeight="1">
      <c r="A821" s="36"/>
      <c r="B821" s="36"/>
      <c r="C821" s="36"/>
      <c r="D821" s="36"/>
      <c r="E821" s="43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ht="12" customHeight="1">
      <c r="A822" s="36"/>
      <c r="B822" s="36"/>
      <c r="C822" s="36"/>
      <c r="D822" s="36"/>
      <c r="E822" s="43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ht="12" customHeight="1">
      <c r="A823" s="36"/>
      <c r="B823" s="36"/>
      <c r="C823" s="36"/>
      <c r="D823" s="36"/>
      <c r="E823" s="43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ht="12" customHeight="1">
      <c r="A824" s="36"/>
      <c r="B824" s="36"/>
      <c r="C824" s="36"/>
      <c r="D824" s="36"/>
      <c r="E824" s="43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ht="12" customHeight="1">
      <c r="A825" s="36"/>
      <c r="B825" s="36"/>
      <c r="C825" s="36"/>
      <c r="D825" s="36"/>
      <c r="E825" s="43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ht="12" customHeight="1">
      <c r="A826" s="36"/>
      <c r="B826" s="36"/>
      <c r="C826" s="36"/>
      <c r="D826" s="36"/>
      <c r="E826" s="43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ht="12" customHeight="1">
      <c r="A827" s="36"/>
      <c r="B827" s="36"/>
      <c r="C827" s="36"/>
      <c r="D827" s="36"/>
      <c r="E827" s="43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ht="12" customHeight="1">
      <c r="A828" s="36"/>
      <c r="B828" s="36"/>
      <c r="C828" s="36"/>
      <c r="D828" s="36"/>
      <c r="E828" s="43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ht="12" customHeight="1">
      <c r="A829" s="36"/>
      <c r="B829" s="36"/>
      <c r="C829" s="36"/>
      <c r="D829" s="36"/>
      <c r="E829" s="43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ht="12" customHeight="1">
      <c r="A830" s="36"/>
      <c r="B830" s="36"/>
      <c r="C830" s="36"/>
      <c r="D830" s="36"/>
      <c r="E830" s="43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ht="12" customHeight="1">
      <c r="A831" s="36"/>
      <c r="B831" s="36"/>
      <c r="C831" s="36"/>
      <c r="D831" s="36"/>
      <c r="E831" s="43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ht="12" customHeight="1">
      <c r="A832" s="36"/>
      <c r="B832" s="36"/>
      <c r="C832" s="36"/>
      <c r="D832" s="36"/>
      <c r="E832" s="43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ht="12" customHeight="1">
      <c r="A833" s="36"/>
      <c r="B833" s="36"/>
      <c r="C833" s="36"/>
      <c r="D833" s="36"/>
      <c r="E833" s="43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ht="12" customHeight="1">
      <c r="A834" s="36"/>
      <c r="B834" s="36"/>
      <c r="C834" s="36"/>
      <c r="D834" s="36"/>
      <c r="E834" s="43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ht="12" customHeight="1">
      <c r="A835" s="36"/>
      <c r="B835" s="36"/>
      <c r="C835" s="36"/>
      <c r="D835" s="36"/>
      <c r="E835" s="43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ht="12" customHeight="1">
      <c r="A836" s="36"/>
      <c r="B836" s="36"/>
      <c r="C836" s="36"/>
      <c r="D836" s="36"/>
      <c r="E836" s="43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ht="12" customHeight="1">
      <c r="A837" s="36"/>
      <c r="B837" s="36"/>
      <c r="C837" s="36"/>
      <c r="D837" s="36"/>
      <c r="E837" s="43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ht="12" customHeight="1">
      <c r="A838" s="36"/>
      <c r="B838" s="36"/>
      <c r="C838" s="36"/>
      <c r="D838" s="36"/>
      <c r="E838" s="43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ht="12" customHeight="1">
      <c r="A839" s="36"/>
      <c r="B839" s="36"/>
      <c r="C839" s="36"/>
      <c r="D839" s="36"/>
      <c r="E839" s="43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ht="12" customHeight="1">
      <c r="A840" s="36"/>
      <c r="B840" s="36"/>
      <c r="C840" s="36"/>
      <c r="D840" s="36"/>
      <c r="E840" s="43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ht="12" customHeight="1">
      <c r="A841" s="36"/>
      <c r="B841" s="36"/>
      <c r="C841" s="36"/>
      <c r="D841" s="36"/>
      <c r="E841" s="43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ht="12" customHeight="1">
      <c r="A842" s="36"/>
      <c r="B842" s="36"/>
      <c r="C842" s="36"/>
      <c r="D842" s="36"/>
      <c r="E842" s="43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ht="12" customHeight="1">
      <c r="A843" s="36"/>
      <c r="B843" s="36"/>
      <c r="C843" s="36"/>
      <c r="D843" s="36"/>
      <c r="E843" s="43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ht="12" customHeight="1">
      <c r="A844" s="36"/>
      <c r="B844" s="36"/>
      <c r="C844" s="36"/>
      <c r="D844" s="36"/>
      <c r="E844" s="43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ht="12" customHeight="1">
      <c r="A845" s="36"/>
      <c r="B845" s="36"/>
      <c r="C845" s="36"/>
      <c r="D845" s="36"/>
      <c r="E845" s="43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ht="12" customHeight="1">
      <c r="A846" s="36"/>
      <c r="B846" s="36"/>
      <c r="C846" s="36"/>
      <c r="D846" s="36"/>
      <c r="E846" s="43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ht="12" customHeight="1">
      <c r="A847" s="36"/>
      <c r="B847" s="36"/>
      <c r="C847" s="36"/>
      <c r="D847" s="36"/>
      <c r="E847" s="43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ht="12" customHeight="1">
      <c r="A848" s="36"/>
      <c r="B848" s="36"/>
      <c r="C848" s="36"/>
      <c r="D848" s="36"/>
      <c r="E848" s="43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ht="12" customHeight="1">
      <c r="A849" s="36"/>
      <c r="B849" s="36"/>
      <c r="C849" s="36"/>
      <c r="D849" s="36"/>
      <c r="E849" s="43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ht="12" customHeight="1">
      <c r="A850" s="36"/>
      <c r="B850" s="36"/>
      <c r="C850" s="36"/>
      <c r="D850" s="36"/>
      <c r="E850" s="43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ht="12" customHeight="1">
      <c r="A851" s="36"/>
      <c r="B851" s="36"/>
      <c r="C851" s="36"/>
      <c r="D851" s="36"/>
      <c r="E851" s="43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ht="12" customHeight="1">
      <c r="A852" s="36"/>
      <c r="B852" s="36"/>
      <c r="C852" s="36"/>
      <c r="D852" s="36"/>
      <c r="E852" s="43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ht="12" customHeight="1">
      <c r="A853" s="36"/>
      <c r="B853" s="36"/>
      <c r="C853" s="36"/>
      <c r="D853" s="36"/>
      <c r="E853" s="43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ht="12" customHeight="1">
      <c r="A854" s="36"/>
      <c r="B854" s="36"/>
      <c r="C854" s="36"/>
      <c r="D854" s="36"/>
      <c r="E854" s="43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ht="12" customHeight="1">
      <c r="A855" s="36"/>
      <c r="B855" s="36"/>
      <c r="C855" s="36"/>
      <c r="D855" s="36"/>
      <c r="E855" s="43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ht="12" customHeight="1">
      <c r="A856" s="36"/>
      <c r="B856" s="36"/>
      <c r="C856" s="36"/>
      <c r="D856" s="36"/>
      <c r="E856" s="43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ht="12" customHeight="1">
      <c r="A857" s="36"/>
      <c r="B857" s="36"/>
      <c r="C857" s="36"/>
      <c r="D857" s="36"/>
      <c r="E857" s="43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ht="12" customHeight="1">
      <c r="A858" s="36"/>
      <c r="B858" s="36"/>
      <c r="C858" s="36"/>
      <c r="D858" s="36"/>
      <c r="E858" s="43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ht="12" customHeight="1">
      <c r="A859" s="36"/>
      <c r="B859" s="36"/>
      <c r="C859" s="36"/>
      <c r="D859" s="36"/>
      <c r="E859" s="43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ht="12" customHeight="1">
      <c r="A860" s="36"/>
      <c r="B860" s="36"/>
      <c r="C860" s="36"/>
      <c r="D860" s="36"/>
      <c r="E860" s="43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ht="12" customHeight="1">
      <c r="A861" s="36"/>
      <c r="B861" s="36"/>
      <c r="C861" s="36"/>
      <c r="D861" s="36"/>
      <c r="E861" s="43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ht="12" customHeight="1">
      <c r="A862" s="36"/>
      <c r="B862" s="36"/>
      <c r="C862" s="36"/>
      <c r="D862" s="36"/>
      <c r="E862" s="43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ht="12" customHeight="1">
      <c r="A863" s="36"/>
      <c r="B863" s="36"/>
      <c r="C863" s="36"/>
      <c r="D863" s="36"/>
      <c r="E863" s="43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ht="12" customHeight="1">
      <c r="A864" s="36"/>
      <c r="B864" s="36"/>
      <c r="C864" s="36"/>
      <c r="D864" s="36"/>
      <c r="E864" s="43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ht="12" customHeight="1">
      <c r="A865" s="36"/>
      <c r="B865" s="36"/>
      <c r="C865" s="36"/>
      <c r="D865" s="36"/>
      <c r="E865" s="43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ht="12" customHeight="1">
      <c r="A866" s="36"/>
      <c r="B866" s="36"/>
      <c r="C866" s="36"/>
      <c r="D866" s="36"/>
      <c r="E866" s="43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ht="12" customHeight="1">
      <c r="A867" s="36"/>
      <c r="B867" s="36"/>
      <c r="C867" s="36"/>
      <c r="D867" s="36"/>
      <c r="E867" s="43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ht="12" customHeight="1">
      <c r="A868" s="36"/>
      <c r="B868" s="36"/>
      <c r="C868" s="36"/>
      <c r="D868" s="36"/>
      <c r="E868" s="43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ht="12" customHeight="1">
      <c r="A869" s="36"/>
      <c r="B869" s="36"/>
      <c r="C869" s="36"/>
      <c r="D869" s="36"/>
      <c r="E869" s="43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ht="12" customHeight="1">
      <c r="A870" s="36"/>
      <c r="B870" s="36"/>
      <c r="C870" s="36"/>
      <c r="D870" s="36"/>
      <c r="E870" s="43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ht="12" customHeight="1">
      <c r="A871" s="36"/>
      <c r="B871" s="36"/>
      <c r="C871" s="36"/>
      <c r="D871" s="36"/>
      <c r="E871" s="43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ht="12" customHeight="1">
      <c r="A872" s="36"/>
      <c r="B872" s="36"/>
      <c r="C872" s="36"/>
      <c r="D872" s="36"/>
      <c r="E872" s="43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ht="12" customHeight="1">
      <c r="A873" s="36"/>
      <c r="B873" s="36"/>
      <c r="C873" s="36"/>
      <c r="D873" s="36"/>
      <c r="E873" s="43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ht="12" customHeight="1">
      <c r="A874" s="36"/>
      <c r="B874" s="36"/>
      <c r="C874" s="36"/>
      <c r="D874" s="36"/>
      <c r="E874" s="43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ht="12" customHeight="1">
      <c r="A875" s="36"/>
      <c r="B875" s="36"/>
      <c r="C875" s="36"/>
      <c r="D875" s="36"/>
      <c r="E875" s="43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ht="12" customHeight="1">
      <c r="A876" s="36"/>
      <c r="B876" s="36"/>
      <c r="C876" s="36"/>
      <c r="D876" s="36"/>
      <c r="E876" s="43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ht="12" customHeight="1">
      <c r="A877" s="36"/>
      <c r="B877" s="36"/>
      <c r="C877" s="36"/>
      <c r="D877" s="36"/>
      <c r="E877" s="43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ht="12" customHeight="1">
      <c r="A878" s="36"/>
      <c r="B878" s="36"/>
      <c r="C878" s="36"/>
      <c r="D878" s="36"/>
      <c r="E878" s="43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ht="12" customHeight="1">
      <c r="A879" s="36"/>
      <c r="B879" s="36"/>
      <c r="C879" s="36"/>
      <c r="D879" s="36"/>
      <c r="E879" s="43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ht="12" customHeight="1">
      <c r="A880" s="36"/>
      <c r="B880" s="36"/>
      <c r="C880" s="36"/>
      <c r="D880" s="36"/>
      <c r="E880" s="43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ht="12" customHeight="1">
      <c r="A881" s="36"/>
      <c r="B881" s="36"/>
      <c r="C881" s="36"/>
      <c r="D881" s="36"/>
      <c r="E881" s="43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ht="12" customHeight="1">
      <c r="A882" s="36"/>
      <c r="B882" s="36"/>
      <c r="C882" s="36"/>
      <c r="D882" s="36"/>
      <c r="E882" s="43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ht="12" customHeight="1">
      <c r="A883" s="36"/>
      <c r="B883" s="36"/>
      <c r="C883" s="36"/>
      <c r="D883" s="36"/>
      <c r="E883" s="43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ht="12" customHeight="1">
      <c r="A884" s="36"/>
      <c r="B884" s="36"/>
      <c r="C884" s="36"/>
      <c r="D884" s="36"/>
      <c r="E884" s="43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ht="12" customHeight="1">
      <c r="A885" s="36"/>
      <c r="B885" s="36"/>
      <c r="C885" s="36"/>
      <c r="D885" s="36"/>
      <c r="E885" s="43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ht="12" customHeight="1">
      <c r="A886" s="36"/>
      <c r="B886" s="36"/>
      <c r="C886" s="36"/>
      <c r="D886" s="36"/>
      <c r="E886" s="43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ht="12" customHeight="1">
      <c r="A887" s="36"/>
      <c r="B887" s="36"/>
      <c r="C887" s="36"/>
      <c r="D887" s="36"/>
      <c r="E887" s="43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ht="12" customHeight="1">
      <c r="A888" s="36"/>
      <c r="B888" s="36"/>
      <c r="C888" s="36"/>
      <c r="D888" s="36"/>
      <c r="E888" s="43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ht="12" customHeight="1">
      <c r="A889" s="36"/>
      <c r="B889" s="36"/>
      <c r="C889" s="36"/>
      <c r="D889" s="36"/>
      <c r="E889" s="43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ht="12" customHeight="1">
      <c r="A890" s="36"/>
      <c r="B890" s="36"/>
      <c r="C890" s="36"/>
      <c r="D890" s="36"/>
      <c r="E890" s="43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ht="12" customHeight="1">
      <c r="A891" s="36"/>
      <c r="B891" s="36"/>
      <c r="C891" s="36"/>
      <c r="D891" s="36"/>
      <c r="E891" s="43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ht="12" customHeight="1">
      <c r="A892" s="36"/>
      <c r="B892" s="36"/>
      <c r="C892" s="36"/>
      <c r="D892" s="36"/>
      <c r="E892" s="43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ht="12" customHeight="1">
      <c r="A893" s="36"/>
      <c r="B893" s="36"/>
      <c r="C893" s="36"/>
      <c r="D893" s="36"/>
      <c r="E893" s="43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ht="12" customHeight="1">
      <c r="A894" s="36"/>
      <c r="B894" s="36"/>
      <c r="C894" s="36"/>
      <c r="D894" s="36"/>
      <c r="E894" s="43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ht="12" customHeight="1">
      <c r="A895" s="36"/>
      <c r="B895" s="36"/>
      <c r="C895" s="36"/>
      <c r="D895" s="36"/>
      <c r="E895" s="43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ht="12" customHeight="1">
      <c r="A896" s="36"/>
      <c r="B896" s="36"/>
      <c r="C896" s="36"/>
      <c r="D896" s="36"/>
      <c r="E896" s="43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ht="12" customHeight="1">
      <c r="A897" s="36"/>
      <c r="B897" s="36"/>
      <c r="C897" s="36"/>
      <c r="D897" s="36"/>
      <c r="E897" s="43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ht="12" customHeight="1">
      <c r="A898" s="36"/>
      <c r="B898" s="36"/>
      <c r="C898" s="36"/>
      <c r="D898" s="36"/>
      <c r="E898" s="43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ht="12" customHeight="1">
      <c r="A899" s="36"/>
      <c r="B899" s="36"/>
      <c r="C899" s="36"/>
      <c r="D899" s="36"/>
      <c r="E899" s="43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ht="12" customHeight="1">
      <c r="A900" s="36"/>
      <c r="B900" s="36"/>
      <c r="C900" s="36"/>
      <c r="D900" s="36"/>
      <c r="E900" s="43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ht="12" customHeight="1">
      <c r="A901" s="36"/>
      <c r="B901" s="36"/>
      <c r="C901" s="36"/>
      <c r="D901" s="36"/>
      <c r="E901" s="43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ht="12" customHeight="1">
      <c r="A902" s="36"/>
      <c r="B902" s="36"/>
      <c r="C902" s="36"/>
      <c r="D902" s="36"/>
      <c r="E902" s="43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ht="12" customHeight="1">
      <c r="A903" s="36"/>
      <c r="B903" s="36"/>
      <c r="C903" s="36"/>
      <c r="D903" s="36"/>
      <c r="E903" s="43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ht="12" customHeight="1">
      <c r="A904" s="36"/>
      <c r="B904" s="36"/>
      <c r="C904" s="36"/>
      <c r="D904" s="36"/>
      <c r="E904" s="43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ht="12" customHeight="1">
      <c r="A905" s="36"/>
      <c r="B905" s="36"/>
      <c r="C905" s="36"/>
      <c r="D905" s="36"/>
      <c r="E905" s="43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ht="12" customHeight="1">
      <c r="A906" s="36"/>
      <c r="B906" s="36"/>
      <c r="C906" s="36"/>
      <c r="D906" s="36"/>
      <c r="E906" s="43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ht="12" customHeight="1">
      <c r="A907" s="36"/>
      <c r="B907" s="36"/>
      <c r="C907" s="36"/>
      <c r="D907" s="36"/>
      <c r="E907" s="43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ht="12" customHeight="1">
      <c r="A908" s="36"/>
      <c r="B908" s="36"/>
      <c r="C908" s="36"/>
      <c r="D908" s="36"/>
      <c r="E908" s="43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ht="12" customHeight="1">
      <c r="A909" s="36"/>
      <c r="B909" s="36"/>
      <c r="C909" s="36"/>
      <c r="D909" s="36"/>
      <c r="E909" s="43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ht="12" customHeight="1">
      <c r="A910" s="36"/>
      <c r="B910" s="36"/>
      <c r="C910" s="36"/>
      <c r="D910" s="36"/>
      <c r="E910" s="43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ht="12" customHeight="1">
      <c r="A911" s="36"/>
      <c r="B911" s="36"/>
      <c r="C911" s="36"/>
      <c r="D911" s="36"/>
      <c r="E911" s="43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ht="12" customHeight="1">
      <c r="A912" s="36"/>
      <c r="B912" s="36"/>
      <c r="C912" s="36"/>
      <c r="D912" s="36"/>
      <c r="E912" s="43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ht="12" customHeight="1">
      <c r="A913" s="36"/>
      <c r="B913" s="36"/>
      <c r="C913" s="36"/>
      <c r="D913" s="36"/>
      <c r="E913" s="43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ht="12" customHeight="1">
      <c r="A914" s="36"/>
      <c r="B914" s="36"/>
      <c r="C914" s="36"/>
      <c r="D914" s="36"/>
      <c r="E914" s="43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ht="12" customHeight="1">
      <c r="A915" s="36"/>
      <c r="B915" s="36"/>
      <c r="C915" s="36"/>
      <c r="D915" s="36"/>
      <c r="E915" s="43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ht="12" customHeight="1">
      <c r="A916" s="36"/>
      <c r="B916" s="36"/>
      <c r="C916" s="36"/>
      <c r="D916" s="36"/>
      <c r="E916" s="43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ht="12" customHeight="1">
      <c r="A917" s="36"/>
      <c r="B917" s="36"/>
      <c r="C917" s="36"/>
      <c r="D917" s="36"/>
      <c r="E917" s="43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ht="12" customHeight="1">
      <c r="A918" s="36"/>
      <c r="B918" s="36"/>
      <c r="C918" s="36"/>
      <c r="D918" s="36"/>
      <c r="E918" s="43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ht="12" customHeight="1">
      <c r="A919" s="36"/>
      <c r="B919" s="36"/>
      <c r="C919" s="36"/>
      <c r="D919" s="36"/>
      <c r="E919" s="43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ht="12" customHeight="1">
      <c r="A920" s="36"/>
      <c r="B920" s="36"/>
      <c r="C920" s="36"/>
      <c r="D920" s="36"/>
      <c r="E920" s="43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ht="12" customHeight="1">
      <c r="A921" s="36"/>
      <c r="B921" s="36"/>
      <c r="C921" s="36"/>
      <c r="D921" s="36"/>
      <c r="E921" s="43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ht="12" customHeight="1">
      <c r="A922" s="36"/>
      <c r="B922" s="36"/>
      <c r="C922" s="36"/>
      <c r="D922" s="36"/>
      <c r="E922" s="43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ht="12" customHeight="1">
      <c r="A923" s="36"/>
      <c r="B923" s="36"/>
      <c r="C923" s="36"/>
      <c r="D923" s="36"/>
      <c r="E923" s="43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ht="12" customHeight="1">
      <c r="A924" s="36"/>
      <c r="B924" s="36"/>
      <c r="C924" s="36"/>
      <c r="D924" s="36"/>
      <c r="E924" s="43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ht="12" customHeight="1">
      <c r="A925" s="36"/>
      <c r="B925" s="36"/>
      <c r="C925" s="36"/>
      <c r="D925" s="36"/>
      <c r="E925" s="43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ht="12" customHeight="1">
      <c r="A926" s="36"/>
      <c r="B926" s="36"/>
      <c r="C926" s="36"/>
      <c r="D926" s="36"/>
      <c r="E926" s="43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ht="12" customHeight="1">
      <c r="A927" s="36"/>
      <c r="B927" s="36"/>
      <c r="C927" s="36"/>
      <c r="D927" s="36"/>
      <c r="E927" s="43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ht="12" customHeight="1">
      <c r="A928" s="36"/>
      <c r="B928" s="36"/>
      <c r="C928" s="36"/>
      <c r="D928" s="36"/>
      <c r="E928" s="43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ht="12" customHeight="1">
      <c r="A929" s="36"/>
      <c r="B929" s="36"/>
      <c r="C929" s="36"/>
      <c r="D929" s="36"/>
      <c r="E929" s="43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ht="12" customHeight="1">
      <c r="A930" s="36"/>
      <c r="B930" s="36"/>
      <c r="C930" s="36"/>
      <c r="D930" s="36"/>
      <c r="E930" s="43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ht="12" customHeight="1">
      <c r="A931" s="36"/>
      <c r="B931" s="36"/>
      <c r="C931" s="36"/>
      <c r="D931" s="36"/>
      <c r="E931" s="43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ht="12" customHeight="1">
      <c r="A932" s="36"/>
      <c r="B932" s="36"/>
      <c r="C932" s="36"/>
      <c r="D932" s="36"/>
      <c r="E932" s="43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ht="12" customHeight="1">
      <c r="A933" s="36"/>
      <c r="B933" s="36"/>
      <c r="C933" s="36"/>
      <c r="D933" s="36"/>
      <c r="E933" s="43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ht="12" customHeight="1">
      <c r="A934" s="36"/>
      <c r="B934" s="36"/>
      <c r="C934" s="36"/>
      <c r="D934" s="36"/>
      <c r="E934" s="43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ht="12" customHeight="1">
      <c r="A935" s="36"/>
      <c r="B935" s="36"/>
      <c r="C935" s="36"/>
      <c r="D935" s="36"/>
      <c r="E935" s="43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ht="12" customHeight="1">
      <c r="A936" s="36"/>
      <c r="B936" s="36"/>
      <c r="C936" s="36"/>
      <c r="D936" s="36"/>
      <c r="E936" s="43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ht="12" customHeight="1">
      <c r="A937" s="36"/>
      <c r="B937" s="36"/>
      <c r="C937" s="36"/>
      <c r="D937" s="36"/>
      <c r="E937" s="43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ht="12" customHeight="1">
      <c r="A938" s="36"/>
      <c r="B938" s="36"/>
      <c r="C938" s="36"/>
      <c r="D938" s="36"/>
      <c r="E938" s="43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ht="12" customHeight="1">
      <c r="A939" s="36"/>
      <c r="B939" s="36"/>
      <c r="C939" s="36"/>
      <c r="D939" s="36"/>
      <c r="E939" s="43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ht="12" customHeight="1">
      <c r="A940" s="36"/>
      <c r="B940" s="36"/>
      <c r="C940" s="36"/>
      <c r="D940" s="36"/>
      <c r="E940" s="43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ht="12" customHeight="1">
      <c r="A941" s="36"/>
      <c r="B941" s="36"/>
      <c r="C941" s="36"/>
      <c r="D941" s="36"/>
      <c r="E941" s="43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ht="12" customHeight="1">
      <c r="A942" s="36"/>
      <c r="B942" s="36"/>
      <c r="C942" s="36"/>
      <c r="D942" s="36"/>
      <c r="E942" s="43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ht="12" customHeight="1">
      <c r="A943" s="36"/>
      <c r="B943" s="36"/>
      <c r="C943" s="36"/>
      <c r="D943" s="36"/>
      <c r="E943" s="43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ht="12" customHeight="1">
      <c r="A944" s="36"/>
      <c r="B944" s="36"/>
      <c r="C944" s="36"/>
      <c r="D944" s="36"/>
      <c r="E944" s="43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ht="12" customHeight="1">
      <c r="A945" s="36"/>
      <c r="B945" s="36"/>
      <c r="C945" s="36"/>
      <c r="D945" s="36"/>
      <c r="E945" s="43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ht="12" customHeight="1">
      <c r="A946" s="36"/>
      <c r="B946" s="36"/>
      <c r="C946" s="36"/>
      <c r="D946" s="36"/>
      <c r="E946" s="43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ht="12" customHeight="1">
      <c r="A947" s="36"/>
      <c r="B947" s="36"/>
      <c r="C947" s="36"/>
      <c r="D947" s="36"/>
      <c r="E947" s="43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ht="12" customHeight="1">
      <c r="A948" s="36"/>
      <c r="B948" s="36"/>
      <c r="C948" s="36"/>
      <c r="D948" s="36"/>
      <c r="E948" s="43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ht="12" customHeight="1">
      <c r="A949" s="36"/>
      <c r="B949" s="36"/>
      <c r="C949" s="36"/>
      <c r="D949" s="36"/>
      <c r="E949" s="43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ht="12" customHeight="1">
      <c r="A950" s="36"/>
      <c r="B950" s="36"/>
      <c r="C950" s="36"/>
      <c r="D950" s="36"/>
      <c r="E950" s="43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ht="12" customHeight="1">
      <c r="A951" s="36"/>
      <c r="B951" s="36"/>
      <c r="C951" s="36"/>
      <c r="D951" s="36"/>
      <c r="E951" s="43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ht="12" customHeight="1">
      <c r="A952" s="36"/>
      <c r="B952" s="36"/>
      <c r="C952" s="36"/>
      <c r="D952" s="36"/>
      <c r="E952" s="43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ht="12" customHeight="1">
      <c r="A953" s="36"/>
      <c r="B953" s="36"/>
      <c r="C953" s="36"/>
      <c r="D953" s="36"/>
      <c r="E953" s="43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ht="12" customHeight="1">
      <c r="A954" s="36"/>
      <c r="B954" s="36"/>
      <c r="C954" s="36"/>
      <c r="D954" s="36"/>
      <c r="E954" s="43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ht="12" customHeight="1">
      <c r="A955" s="36"/>
      <c r="B955" s="36"/>
      <c r="C955" s="36"/>
      <c r="D955" s="36"/>
      <c r="E955" s="43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ht="12" customHeight="1">
      <c r="A956" s="36"/>
      <c r="B956" s="36"/>
      <c r="C956" s="36"/>
      <c r="D956" s="36"/>
      <c r="E956" s="43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ht="12" customHeight="1">
      <c r="A957" s="36"/>
      <c r="B957" s="36"/>
      <c r="C957" s="36"/>
      <c r="D957" s="36"/>
      <c r="E957" s="43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ht="12" customHeight="1">
      <c r="A958" s="36"/>
      <c r="B958" s="36"/>
      <c r="C958" s="36"/>
      <c r="D958" s="36"/>
      <c r="E958" s="43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ht="12" customHeight="1">
      <c r="A959" s="36"/>
      <c r="B959" s="36"/>
      <c r="C959" s="36"/>
      <c r="D959" s="36"/>
      <c r="E959" s="43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ht="12" customHeight="1">
      <c r="A960" s="36"/>
      <c r="B960" s="36"/>
      <c r="C960" s="36"/>
      <c r="D960" s="36"/>
      <c r="E960" s="43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ht="12" customHeight="1">
      <c r="A961" s="36"/>
      <c r="B961" s="36"/>
      <c r="C961" s="36"/>
      <c r="D961" s="36"/>
      <c r="E961" s="43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ht="12" customHeight="1">
      <c r="A962" s="36"/>
      <c r="B962" s="36"/>
      <c r="C962" s="36"/>
      <c r="D962" s="36"/>
      <c r="E962" s="43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ht="12" customHeight="1">
      <c r="A963" s="36"/>
      <c r="B963" s="36"/>
      <c r="C963" s="36"/>
      <c r="D963" s="36"/>
      <c r="E963" s="43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ht="12" customHeight="1">
      <c r="A964" s="36"/>
      <c r="B964" s="36"/>
      <c r="C964" s="36"/>
      <c r="D964" s="36"/>
      <c r="E964" s="43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12" customHeight="1">
      <c r="A965" s="36"/>
      <c r="B965" s="36"/>
      <c r="C965" s="36"/>
      <c r="D965" s="36"/>
      <c r="E965" s="43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ht="12" customHeight="1">
      <c r="A966" s="36"/>
      <c r="B966" s="36"/>
      <c r="C966" s="36"/>
      <c r="D966" s="36"/>
      <c r="E966" s="43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ht="12" customHeight="1">
      <c r="A967" s="36"/>
      <c r="B967" s="36"/>
      <c r="C967" s="36"/>
      <c r="D967" s="36"/>
      <c r="E967" s="43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ht="12" customHeight="1">
      <c r="A968" s="36"/>
      <c r="B968" s="36"/>
      <c r="C968" s="36"/>
      <c r="D968" s="36"/>
      <c r="E968" s="43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ht="12" customHeight="1">
      <c r="A969" s="36"/>
      <c r="B969" s="36"/>
      <c r="C969" s="36"/>
      <c r="D969" s="36"/>
      <c r="E969" s="43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ht="12" customHeight="1">
      <c r="A970" s="36"/>
      <c r="B970" s="36"/>
      <c r="C970" s="36"/>
      <c r="D970" s="36"/>
      <c r="E970" s="43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ht="12" customHeight="1">
      <c r="A971" s="36"/>
      <c r="B971" s="36"/>
      <c r="C971" s="36"/>
      <c r="D971" s="36"/>
      <c r="E971" s="43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ht="12" customHeight="1">
      <c r="A972" s="36"/>
      <c r="B972" s="36"/>
      <c r="C972" s="36"/>
      <c r="D972" s="36"/>
      <c r="E972" s="43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ht="12" customHeight="1">
      <c r="A973" s="36"/>
      <c r="B973" s="36"/>
      <c r="C973" s="36"/>
      <c r="D973" s="36"/>
      <c r="E973" s="43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ht="12" customHeight="1">
      <c r="A974" s="36"/>
      <c r="B974" s="36"/>
      <c r="C974" s="36"/>
      <c r="D974" s="36"/>
      <c r="E974" s="43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ht="12" customHeight="1">
      <c r="A975" s="36"/>
      <c r="B975" s="36"/>
      <c r="C975" s="36"/>
      <c r="D975" s="36"/>
      <c r="E975" s="43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ht="12" customHeight="1">
      <c r="A976" s="36"/>
      <c r="B976" s="36"/>
      <c r="C976" s="36"/>
      <c r="D976" s="36"/>
      <c r="E976" s="43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ht="12" customHeight="1">
      <c r="A977" s="36"/>
      <c r="B977" s="36"/>
      <c r="C977" s="36"/>
      <c r="D977" s="36"/>
      <c r="E977" s="43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ht="12" customHeight="1">
      <c r="A978" s="36"/>
      <c r="B978" s="36"/>
      <c r="C978" s="36"/>
      <c r="D978" s="36"/>
      <c r="E978" s="43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ht="12" customHeight="1">
      <c r="A979" s="36"/>
      <c r="B979" s="36"/>
      <c r="C979" s="36"/>
      <c r="D979" s="36"/>
      <c r="E979" s="43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ht="12" customHeight="1">
      <c r="A980" s="36"/>
      <c r="B980" s="36"/>
      <c r="C980" s="36"/>
      <c r="D980" s="36"/>
      <c r="E980" s="43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ht="12" customHeight="1">
      <c r="A981" s="36"/>
      <c r="B981" s="36"/>
      <c r="C981" s="36"/>
      <c r="D981" s="36"/>
      <c r="E981" s="43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ht="12" customHeight="1">
      <c r="A982" s="36"/>
      <c r="B982" s="36"/>
      <c r="C982" s="36"/>
      <c r="D982" s="36"/>
      <c r="E982" s="43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ht="12" customHeight="1">
      <c r="A983" s="36"/>
      <c r="B983" s="36"/>
      <c r="C983" s="36"/>
      <c r="D983" s="36"/>
      <c r="E983" s="43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ht="12" customHeight="1">
      <c r="A984" s="36"/>
      <c r="B984" s="36"/>
      <c r="C984" s="36"/>
      <c r="D984" s="36"/>
      <c r="E984" s="43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ht="12" customHeight="1">
      <c r="A985" s="36"/>
      <c r="B985" s="36"/>
      <c r="C985" s="36"/>
      <c r="D985" s="36"/>
      <c r="E985" s="43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ht="12" customHeight="1">
      <c r="A986" s="36"/>
      <c r="B986" s="36"/>
      <c r="C986" s="36"/>
      <c r="D986" s="36"/>
      <c r="E986" s="43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ht="12" customHeight="1">
      <c r="A987" s="36"/>
      <c r="B987" s="36"/>
      <c r="C987" s="36"/>
      <c r="D987" s="36"/>
      <c r="E987" s="43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ht="12" customHeight="1">
      <c r="A988" s="36"/>
      <c r="B988" s="36"/>
      <c r="C988" s="36"/>
      <c r="D988" s="36"/>
      <c r="E988" s="43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ht="12" customHeight="1">
      <c r="A989" s="36"/>
      <c r="B989" s="36"/>
      <c r="C989" s="36"/>
      <c r="D989" s="36"/>
      <c r="E989" s="43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ht="12" customHeight="1">
      <c r="A990" s="36"/>
      <c r="B990" s="36"/>
      <c r="C990" s="36"/>
      <c r="D990" s="36"/>
      <c r="E990" s="43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12" customHeight="1">
      <c r="A991" s="36"/>
      <c r="B991" s="36"/>
      <c r="C991" s="36"/>
      <c r="D991" s="36"/>
      <c r="E991" s="43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ht="12" customHeight="1">
      <c r="A992" s="36"/>
      <c r="B992" s="36"/>
      <c r="C992" s="36"/>
      <c r="D992" s="36"/>
      <c r="E992" s="43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ht="12" customHeight="1">
      <c r="A993" s="36"/>
      <c r="B993" s="36"/>
      <c r="C993" s="36"/>
      <c r="D993" s="36"/>
      <c r="E993" s="43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  <row r="994" spans="1:25" ht="12" customHeight="1">
      <c r="A994" s="36"/>
      <c r="B994" s="36"/>
      <c r="C994" s="36"/>
      <c r="D994" s="36"/>
      <c r="E994" s="43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</row>
    <row r="995" spans="1:25" ht="12" customHeight="1">
      <c r="A995" s="36"/>
      <c r="B995" s="36"/>
      <c r="C995" s="36"/>
      <c r="D995" s="36"/>
      <c r="E995" s="43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</row>
    <row r="996" spans="1:25" ht="12" customHeight="1">
      <c r="A996" s="36"/>
      <c r="B996" s="36"/>
      <c r="C996" s="36"/>
      <c r="D996" s="36"/>
      <c r="E996" s="43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</row>
    <row r="997" spans="1:25" ht="12" customHeight="1">
      <c r="A997" s="36"/>
      <c r="B997" s="36"/>
      <c r="C997" s="36"/>
      <c r="D997" s="36"/>
      <c r="E997" s="43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ht="12" customHeight="1">
      <c r="A998" s="36"/>
      <c r="B998" s="36"/>
      <c r="C998" s="36"/>
      <c r="D998" s="36"/>
      <c r="E998" s="43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</row>
    <row r="999" spans="1:25" ht="12" customHeight="1">
      <c r="A999" s="36"/>
      <c r="B999" s="36"/>
      <c r="C999" s="36"/>
      <c r="D999" s="36"/>
      <c r="E999" s="43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</row>
    <row r="1000" spans="1:25" ht="12" customHeight="1">
      <c r="A1000" s="36"/>
      <c r="B1000" s="36"/>
      <c r="C1000" s="36"/>
      <c r="D1000" s="36"/>
      <c r="E1000" s="43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</row>
  </sheetData>
  <sheetProtection algorithmName="SHA-512" hashValue="MGS30qwuD6cfailmzEvkqURmM4o5oHYh3oIiLSoIj5tpxY849QhaSBUOOfTwCrt3Asu3dcK7ooLWxe1GwpomMA==" saltValue="u7q47uwS+9ucSnWNQqukEQ==" spinCount="100000" sheet="1" selectLockedCells="1"/>
  <mergeCells count="54">
    <mergeCell ref="R13:R14"/>
    <mergeCell ref="D7:F7"/>
    <mergeCell ref="D8:F8"/>
    <mergeCell ref="D10:F10"/>
    <mergeCell ref="H7:I7"/>
    <mergeCell ref="H8:I8"/>
    <mergeCell ref="H9:I9"/>
    <mergeCell ref="H10:I10"/>
    <mergeCell ref="K7:L7"/>
    <mergeCell ref="K8:L8"/>
    <mergeCell ref="J13:K14"/>
    <mergeCell ref="L13:M14"/>
    <mergeCell ref="N13:O14"/>
    <mergeCell ref="P13:Q14"/>
    <mergeCell ref="C2:Q2"/>
    <mergeCell ref="C3:Q3"/>
    <mergeCell ref="N5:R5"/>
    <mergeCell ref="P7:R10"/>
    <mergeCell ref="P11:R11"/>
    <mergeCell ref="B9:C9"/>
    <mergeCell ref="B10:C10"/>
    <mergeCell ref="N8:O8"/>
    <mergeCell ref="N9:O9"/>
    <mergeCell ref="N10:O10"/>
    <mergeCell ref="K9:L9"/>
    <mergeCell ref="K10:L10"/>
    <mergeCell ref="N7:O7"/>
    <mergeCell ref="N11:O11"/>
    <mergeCell ref="C40:D40"/>
    <mergeCell ref="C41:D41"/>
    <mergeCell ref="C42:G42"/>
    <mergeCell ref="H5:I5"/>
    <mergeCell ref="K5:L5"/>
    <mergeCell ref="C37:D37"/>
    <mergeCell ref="F37:G37"/>
    <mergeCell ref="H37:I37"/>
    <mergeCell ref="C38:D38"/>
    <mergeCell ref="C39:D39"/>
    <mergeCell ref="B11:C11"/>
    <mergeCell ref="D11:F11"/>
    <mergeCell ref="B5:C5"/>
    <mergeCell ref="D5:F5"/>
    <mergeCell ref="B7:C7"/>
    <mergeCell ref="B8:C8"/>
    <mergeCell ref="G35:H35"/>
    <mergeCell ref="H13:H15"/>
    <mergeCell ref="I13:I15"/>
    <mergeCell ref="H11:I11"/>
    <mergeCell ref="K11:L11"/>
    <mergeCell ref="B13:B15"/>
    <mergeCell ref="C13:C15"/>
    <mergeCell ref="D13:D15"/>
    <mergeCell ref="E13:E14"/>
    <mergeCell ref="F13:G14"/>
  </mergeCells>
  <conditionalFormatting sqref="J16:M31">
    <cfRule type="containsText" dxfId="11" priority="3" operator="containsText" text="X">
      <formula>NOT(ISERROR(SEARCH("X",J16)))</formula>
    </cfRule>
  </conditionalFormatting>
  <conditionalFormatting sqref="J16:R31">
    <cfRule type="containsBlanks" dxfId="10" priority="4">
      <formula>LEN(TRIM(J16))=0</formula>
    </cfRule>
  </conditionalFormatting>
  <conditionalFormatting sqref="N16:R31">
    <cfRule type="containsText" dxfId="9" priority="1" operator="containsText" text="X">
      <formula>NOT(ISERROR(SEARCH("X",N16)))</formula>
    </cfRule>
  </conditionalFormatting>
  <dataValidations count="3">
    <dataValidation type="custom" allowBlank="1" showInputMessage="1" showErrorMessage="1" prompt="SOLO &quot;X&quot; MAYUSCULA - SOLO &quot;X&quot; MAYUSCULA" sqref="J16:M31 O16:P31" xr:uid="{8AE3F92F-EB50-4F35-BF21-8592AA860B92}">
      <formula1>EXACT(J16,"X")</formula1>
    </dataValidation>
    <dataValidation type="custom" allowBlank="1" showInputMessage="1" showErrorMessage="1" prompt="CLAVES - TI : TARJETA DE IDENTIDAD_x000a_CC: CEDULA_x000a_PAS: PASAPORTE" sqref="F16:F31" xr:uid="{592F99C4-2EFB-4D3B-A779-FDF16CF03D71}">
      <formula1>OR(F16="TI", F16="CC",F16="PAS")</formula1>
    </dataValidation>
    <dataValidation type="custom" allowBlank="1" showInputMessage="1" showErrorMessage="1" prompt="ESCRIBIR V PARA VARONES_x000a_ESCRIBIR D PARA DAMAS" sqref="I16:I31" xr:uid="{2478B08B-7A44-4EB8-846B-8E9C21893B7F}">
      <formula1>OR(I16="V",I16="D")</formula1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AC4029-C81C-4D48-B6CD-E59BDD1602CE}">
          <x14:formula1>
            <xm:f>DATOS!$A$3:$A$269</xm:f>
          </x14:formula1>
          <xm:sqref>D7:F7</xm:sqref>
        </x14:dataValidation>
        <x14:dataValidation type="list" allowBlank="1" showInputMessage="1" showErrorMessage="1" xr:uid="{888BD823-6BD3-4FB8-B9EB-D5F6E17C988F}">
          <x14:formula1>
            <xm:f>DATOS!$C$3:$C$48</xm:f>
          </x14:formula1>
          <xm:sqref>H7:I7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0779-71CF-4943-AE79-3931F574B027}">
  <sheetPr>
    <tabColor rgb="FF00B0F0"/>
  </sheetPr>
  <dimension ref="A1:Y993"/>
  <sheetViews>
    <sheetView zoomScale="43" zoomScaleNormal="43" workbookViewId="0">
      <pane xSplit="1" ySplit="14" topLeftCell="B23" activePane="bottomRight" state="frozen"/>
      <selection pane="topRight" activeCell="B1" sqref="B1"/>
      <selection pane="bottomLeft" activeCell="A15" sqref="A15"/>
      <selection pane="bottomRight" activeCell="J28" sqref="J28"/>
    </sheetView>
  </sheetViews>
  <sheetFormatPr baseColWidth="10" defaultColWidth="14.36328125" defaultRowHeight="15" customHeight="1"/>
  <cols>
    <col min="1" max="1" width="3" style="38" customWidth="1"/>
    <col min="2" max="2" width="9" style="38" customWidth="1"/>
    <col min="3" max="3" width="51.36328125" style="38" customWidth="1"/>
    <col min="4" max="4" width="23.36328125" style="38" customWidth="1"/>
    <col min="5" max="5" width="19.90625" style="38" customWidth="1"/>
    <col min="6" max="6" width="15.7265625" style="38" customWidth="1"/>
    <col min="7" max="7" width="24.7265625" style="38" customWidth="1"/>
    <col min="8" max="8" width="25.7265625" style="38" customWidth="1"/>
    <col min="9" max="9" width="15.7265625" style="38" customWidth="1"/>
    <col min="10" max="10" width="24.7265625" style="38" customWidth="1"/>
    <col min="11" max="11" width="20.90625" style="38" customWidth="1"/>
    <col min="12" max="12" width="23.08984375" style="38" customWidth="1"/>
    <col min="13" max="13" width="24.7265625" style="38" customWidth="1"/>
    <col min="14" max="17" width="20.7265625" style="38" customWidth="1"/>
    <col min="18" max="18" width="18.90625" style="38" customWidth="1"/>
    <col min="19" max="19" width="11.08984375" style="38" hidden="1" customWidth="1"/>
    <col min="20" max="20" width="11.08984375" style="38" customWidth="1"/>
    <col min="21" max="21" width="11.36328125" style="38" customWidth="1"/>
    <col min="22" max="25" width="4.08984375" style="38" customWidth="1"/>
    <col min="26" max="16384" width="14.36328125" style="38"/>
  </cols>
  <sheetData>
    <row r="1" spans="1:25" ht="12" customHeight="1" thickBot="1">
      <c r="A1" s="36"/>
      <c r="B1" s="36"/>
      <c r="C1" s="36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7.65" customHeight="1">
      <c r="A2" s="39"/>
      <c r="B2" s="116" t="s">
        <v>0</v>
      </c>
      <c r="C2" s="380" t="s">
        <v>1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481"/>
      <c r="R2" s="268"/>
      <c r="S2" s="39"/>
      <c r="T2" s="39"/>
      <c r="U2" s="40">
        <v>3500</v>
      </c>
      <c r="V2" s="39"/>
      <c r="W2" s="39"/>
      <c r="X2" s="39"/>
      <c r="Y2" s="39"/>
    </row>
    <row r="3" spans="1:25" ht="67.400000000000006" customHeight="1">
      <c r="A3" s="39"/>
      <c r="B3" s="118"/>
      <c r="C3" s="482" t="s">
        <v>73</v>
      </c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3"/>
      <c r="R3" s="269"/>
      <c r="S3" s="39"/>
      <c r="T3" s="39"/>
      <c r="U3" s="39"/>
      <c r="V3" s="39"/>
      <c r="W3" s="39"/>
      <c r="X3" s="39"/>
      <c r="Y3" s="39"/>
    </row>
    <row r="4" spans="1:25" ht="14.25" customHeight="1" thickBot="1">
      <c r="A4" s="36"/>
      <c r="B4" s="239"/>
      <c r="C4" s="240"/>
      <c r="D4" s="240"/>
      <c r="E4" s="241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3"/>
      <c r="R4" s="270"/>
      <c r="S4" s="36"/>
      <c r="T4" s="36"/>
      <c r="U4" s="36"/>
      <c r="V4" s="36"/>
      <c r="W4" s="36"/>
      <c r="X4" s="36"/>
      <c r="Y4" s="36"/>
    </row>
    <row r="5" spans="1:25" ht="55.5" customHeight="1" thickBot="1">
      <c r="A5" s="41"/>
      <c r="B5" s="390" t="s">
        <v>2</v>
      </c>
      <c r="C5" s="391"/>
      <c r="D5" s="479" t="str">
        <f>'P.MAYORES 1'!D5</f>
        <v xml:space="preserve">CAMPEONATO PANAMERICANO DE VELOCIDAD - MAYORES  </v>
      </c>
      <c r="E5" s="396"/>
      <c r="F5" s="480"/>
      <c r="G5" s="129" t="s">
        <v>3</v>
      </c>
      <c r="H5" s="475" t="s">
        <v>243</v>
      </c>
      <c r="I5" s="476"/>
      <c r="J5" s="135" t="s">
        <v>4</v>
      </c>
      <c r="K5" s="529" t="str">
        <f>'P.MAYORES 1'!K5</f>
        <v xml:space="preserve">TOLIMA - COLOMBIA </v>
      </c>
      <c r="L5" s="530"/>
      <c r="M5" s="139" t="s">
        <v>5</v>
      </c>
      <c r="N5" s="514" t="str">
        <f>'P.MAYORES 1'!N5</f>
        <v>DEL 3 AL 6 DE AGOSTO DE 2024</v>
      </c>
      <c r="O5" s="515"/>
      <c r="P5" s="515"/>
      <c r="Q5" s="515"/>
      <c r="R5" s="516"/>
      <c r="S5" s="41"/>
      <c r="T5" s="41"/>
      <c r="U5" s="41"/>
      <c r="V5" s="41"/>
      <c r="W5" s="41"/>
      <c r="X5" s="41"/>
      <c r="Y5" s="41"/>
    </row>
    <row r="6" spans="1:25" ht="7.5" customHeight="1">
      <c r="A6" s="41"/>
      <c r="B6" s="125"/>
      <c r="C6" s="126"/>
      <c r="D6" s="271"/>
      <c r="E6" s="272"/>
      <c r="F6" s="272"/>
      <c r="G6" s="130"/>
      <c r="H6" s="273"/>
      <c r="I6" s="273"/>
      <c r="J6" s="136"/>
      <c r="K6" s="271"/>
      <c r="L6" s="273"/>
      <c r="M6" s="136"/>
      <c r="N6" s="271"/>
      <c r="O6" s="271"/>
      <c r="P6" s="274"/>
      <c r="Q6" s="275"/>
      <c r="R6" s="276"/>
      <c r="S6" s="41"/>
      <c r="T6" s="41"/>
      <c r="U6" s="41"/>
      <c r="V6" s="41"/>
      <c r="W6" s="41"/>
      <c r="X6" s="41"/>
      <c r="Y6" s="41"/>
    </row>
    <row r="7" spans="1:25" ht="30" customHeight="1">
      <c r="A7" s="41"/>
      <c r="B7" s="392" t="s">
        <v>6</v>
      </c>
      <c r="C7" s="393"/>
      <c r="D7" s="526">
        <f>'P.MAYORES 1'!D7</f>
        <v>0</v>
      </c>
      <c r="E7" s="527"/>
      <c r="F7" s="528"/>
      <c r="G7" s="131" t="s">
        <v>7</v>
      </c>
      <c r="H7" s="535">
        <f>'P.MAYORES 1'!H7</f>
        <v>0</v>
      </c>
      <c r="I7" s="536"/>
      <c r="J7" s="137" t="s">
        <v>8</v>
      </c>
      <c r="K7" s="526">
        <f>'P.MAYORES 1'!K7</f>
        <v>0</v>
      </c>
      <c r="L7" s="528"/>
      <c r="M7" s="137" t="s">
        <v>9</v>
      </c>
      <c r="N7" s="520">
        <f>'P.MAYORES 1'!N7</f>
        <v>0</v>
      </c>
      <c r="O7" s="521"/>
      <c r="P7" s="487" t="s">
        <v>24</v>
      </c>
      <c r="Q7" s="488"/>
      <c r="R7" s="489"/>
      <c r="S7" s="41"/>
      <c r="T7" s="41"/>
      <c r="U7" s="41"/>
      <c r="V7" s="41"/>
      <c r="W7" s="41"/>
      <c r="X7" s="41"/>
      <c r="Y7" s="41"/>
    </row>
    <row r="8" spans="1:25" ht="30" customHeight="1">
      <c r="A8" s="41"/>
      <c r="B8" s="392" t="s">
        <v>10</v>
      </c>
      <c r="C8" s="393"/>
      <c r="D8" s="526">
        <f>'P.MAYORES 1'!D8</f>
        <v>0</v>
      </c>
      <c r="E8" s="527"/>
      <c r="F8" s="528"/>
      <c r="G8" s="131" t="s">
        <v>68</v>
      </c>
      <c r="H8" s="535">
        <f>'P.MAYORES 1'!H8</f>
        <v>0</v>
      </c>
      <c r="I8" s="536"/>
      <c r="J8" s="137" t="s">
        <v>12</v>
      </c>
      <c r="K8" s="526">
        <f>'P.MAYORES 1'!K8</f>
        <v>0</v>
      </c>
      <c r="L8" s="528"/>
      <c r="M8" s="137" t="s">
        <v>13</v>
      </c>
      <c r="N8" s="520">
        <f>'P.MAYORES 1'!N8</f>
        <v>0</v>
      </c>
      <c r="O8" s="521"/>
      <c r="P8" s="487"/>
      <c r="Q8" s="488"/>
      <c r="R8" s="489"/>
      <c r="S8" s="41"/>
      <c r="T8" s="41"/>
      <c r="U8" s="41"/>
      <c r="V8" s="41"/>
      <c r="W8" s="41"/>
      <c r="X8" s="41"/>
      <c r="Y8" s="41"/>
    </row>
    <row r="9" spans="1:25" ht="30" customHeight="1">
      <c r="A9" s="41"/>
      <c r="B9" s="392" t="s">
        <v>14</v>
      </c>
      <c r="C9" s="393"/>
      <c r="D9" s="526">
        <f>'P.MAYORES 1'!D9</f>
        <v>0</v>
      </c>
      <c r="E9" s="527"/>
      <c r="F9" s="528"/>
      <c r="G9" s="132" t="s">
        <v>15</v>
      </c>
      <c r="H9" s="535">
        <f>'P.MAYORES 1'!H9</f>
        <v>0</v>
      </c>
      <c r="I9" s="536"/>
      <c r="J9" s="137" t="s">
        <v>16</v>
      </c>
      <c r="K9" s="526">
        <f>'P.MAYORES 1'!K9</f>
        <v>0</v>
      </c>
      <c r="L9" s="528"/>
      <c r="M9" s="137" t="s">
        <v>17</v>
      </c>
      <c r="N9" s="520">
        <f>'P.MAYORES 1'!N9</f>
        <v>0</v>
      </c>
      <c r="O9" s="521"/>
      <c r="P9" s="487"/>
      <c r="Q9" s="488"/>
      <c r="R9" s="489"/>
      <c r="S9" s="41"/>
      <c r="T9" s="41"/>
      <c r="U9" s="41"/>
      <c r="V9" s="41"/>
      <c r="W9" s="41"/>
      <c r="X9" s="41"/>
      <c r="Y9" s="41"/>
    </row>
    <row r="10" spans="1:25" ht="30" customHeight="1" thickBot="1">
      <c r="A10" s="41"/>
      <c r="B10" s="522" t="s">
        <v>18</v>
      </c>
      <c r="C10" s="523"/>
      <c r="D10" s="277">
        <f>'P.MAYORES 1'!D10</f>
        <v>0</v>
      </c>
      <c r="E10" s="278"/>
      <c r="F10" s="279"/>
      <c r="G10" s="244" t="s">
        <v>15</v>
      </c>
      <c r="H10" s="533">
        <f>'P.MAYORES 1'!H10</f>
        <v>0</v>
      </c>
      <c r="I10" s="534"/>
      <c r="J10" s="245" t="s">
        <v>19</v>
      </c>
      <c r="K10" s="531">
        <f>'P.MAYORES 1'!K10</f>
        <v>0</v>
      </c>
      <c r="L10" s="532"/>
      <c r="M10" s="245" t="s">
        <v>15</v>
      </c>
      <c r="N10" s="524">
        <f>'P.MAYORES 1'!N10</f>
        <v>0</v>
      </c>
      <c r="O10" s="525"/>
      <c r="P10" s="517"/>
      <c r="Q10" s="518"/>
      <c r="R10" s="519"/>
      <c r="S10" s="41"/>
      <c r="T10" s="41"/>
      <c r="U10" s="41"/>
      <c r="V10" s="41"/>
      <c r="W10" s="41"/>
      <c r="X10" s="41"/>
      <c r="Y10" s="41"/>
    </row>
    <row r="11" spans="1:25" ht="12" customHeight="1" thickBot="1">
      <c r="A11" s="36"/>
      <c r="B11" s="504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5"/>
      <c r="R11" s="506"/>
      <c r="S11" s="36"/>
      <c r="T11" s="36"/>
      <c r="U11" s="36"/>
      <c r="V11" s="36"/>
      <c r="W11" s="36"/>
      <c r="X11" s="36"/>
      <c r="Y11" s="36"/>
    </row>
    <row r="12" spans="1:25" ht="15" customHeight="1">
      <c r="A12" s="43"/>
      <c r="B12" s="509" t="s">
        <v>25</v>
      </c>
      <c r="C12" s="511" t="s">
        <v>26</v>
      </c>
      <c r="D12" s="500" t="s">
        <v>27</v>
      </c>
      <c r="E12" s="500" t="s">
        <v>28</v>
      </c>
      <c r="F12" s="502" t="s">
        <v>29</v>
      </c>
      <c r="G12" s="513"/>
      <c r="H12" s="500" t="s">
        <v>30</v>
      </c>
      <c r="I12" s="502" t="s">
        <v>31</v>
      </c>
      <c r="J12" s="496" t="str">
        <f>'P.MAYORES 1'!J13</f>
        <v xml:space="preserve">Velocidad Circuito </v>
      </c>
      <c r="K12" s="497"/>
      <c r="L12" s="496" t="str">
        <f>'P.MAYORES 1'!L13</f>
        <v xml:space="preserve">Velocidad Pista </v>
      </c>
      <c r="M12" s="497"/>
      <c r="N12" s="496" t="str">
        <f>'P.MAYORES 1'!N13</f>
        <v xml:space="preserve">Fondo Circuito </v>
      </c>
      <c r="O12" s="497"/>
      <c r="P12" s="496" t="str">
        <f>'P.MAYORES 1'!P13</f>
        <v xml:space="preserve">Fondo Pista </v>
      </c>
      <c r="Q12" s="497"/>
      <c r="R12" s="507" t="str">
        <f>'P.MAYORES 1'!R13</f>
        <v xml:space="preserve">Vía </v>
      </c>
      <c r="S12" s="43"/>
      <c r="T12" s="43"/>
      <c r="U12" s="43"/>
      <c r="V12" s="43"/>
      <c r="W12" s="43"/>
      <c r="X12" s="43"/>
      <c r="Y12" s="43"/>
    </row>
    <row r="13" spans="1:25" ht="6" customHeight="1" thickBot="1">
      <c r="A13" s="43"/>
      <c r="B13" s="468"/>
      <c r="C13" s="355"/>
      <c r="D13" s="357"/>
      <c r="E13" s="470"/>
      <c r="F13" s="373"/>
      <c r="G13" s="374"/>
      <c r="H13" s="357"/>
      <c r="I13" s="471"/>
      <c r="J13" s="498"/>
      <c r="K13" s="499"/>
      <c r="L13" s="498"/>
      <c r="M13" s="499"/>
      <c r="N13" s="498"/>
      <c r="O13" s="499"/>
      <c r="P13" s="498"/>
      <c r="Q13" s="499"/>
      <c r="R13" s="508"/>
      <c r="S13" s="43"/>
      <c r="T13" s="43"/>
      <c r="U13" s="43"/>
      <c r="V13" s="43"/>
      <c r="W13" s="43"/>
      <c r="X13" s="43"/>
      <c r="Y13" s="43"/>
    </row>
    <row r="14" spans="1:25" ht="55.25" customHeight="1" thickBot="1">
      <c r="A14" s="43"/>
      <c r="B14" s="510"/>
      <c r="C14" s="512"/>
      <c r="D14" s="501"/>
      <c r="E14" s="248" t="s">
        <v>32</v>
      </c>
      <c r="F14" s="248" t="s">
        <v>33</v>
      </c>
      <c r="G14" s="248" t="s">
        <v>34</v>
      </c>
      <c r="H14" s="501"/>
      <c r="I14" s="503"/>
      <c r="J14" s="260" t="str">
        <f>'P.MAYORES 1'!J15</f>
        <v xml:space="preserve">Vuelta al Circuito </v>
      </c>
      <c r="K14" s="260" t="str">
        <f>'P.MAYORES 1'!K15</f>
        <v>100 Metros Carriles</v>
      </c>
      <c r="L14" s="260" t="str">
        <f>'P.MAYORES 1'!L15</f>
        <v xml:space="preserve">200 M/M </v>
      </c>
      <c r="M14" s="260" t="str">
        <f>'P.MAYORES 1'!M15</f>
        <v>1.000 metros Sprint</v>
      </c>
      <c r="N14" s="260" t="str">
        <f>'P.MAYORES 1'!N15</f>
        <v xml:space="preserve">Puntos 10.000  m </v>
      </c>
      <c r="O14" s="260" t="str">
        <f>'P.MAYORES 1'!O15</f>
        <v xml:space="preserve">Eliminación 15 mil </v>
      </c>
      <c r="P14" s="260" t="str">
        <f>'P.MAYORES 1'!P15</f>
        <v>Puntos 5.000 metros</v>
      </c>
      <c r="Q14" s="260" t="str">
        <f>'P.MAYORES 1'!Q15</f>
        <v>Eliminación 10.000 metros</v>
      </c>
      <c r="R14" s="541" t="str">
        <f>'P.MAYORES 1'!R15</f>
        <v>MARATÓN</v>
      </c>
      <c r="S14" s="48">
        <v>45474</v>
      </c>
      <c r="T14" s="43"/>
      <c r="U14" s="43"/>
      <c r="V14" s="43"/>
      <c r="W14" s="43"/>
      <c r="X14" s="43"/>
      <c r="Y14" s="43"/>
    </row>
    <row r="15" spans="1:25" ht="30" customHeight="1">
      <c r="A15" s="36"/>
      <c r="B15" s="246">
        <v>1</v>
      </c>
      <c r="C15" s="280"/>
      <c r="D15" s="153"/>
      <c r="E15" s="153"/>
      <c r="F15" s="257"/>
      <c r="G15" s="281"/>
      <c r="H15" s="247" t="str">
        <f>IF(OR(S15=14),"Prejuvenil",IF(OR(S15=15,S15=16,S15=17),"Juvenil",IF(OR(S15&gt;=18),"Mayores","Check FN")))</f>
        <v>Mayores</v>
      </c>
      <c r="I15" s="257"/>
      <c r="J15" s="257"/>
      <c r="K15" s="257"/>
      <c r="L15" s="257"/>
      <c r="M15" s="257"/>
      <c r="N15" s="262"/>
      <c r="O15" s="257"/>
      <c r="P15" s="257"/>
      <c r="Q15" s="263"/>
      <c r="R15" s="263"/>
      <c r="S15" s="140" t="str">
        <f>IF(E15="","",DATEDIF(E15,$S$14,"y"))</f>
        <v/>
      </c>
      <c r="T15" s="36"/>
      <c r="U15" s="36"/>
      <c r="V15" s="36"/>
      <c r="W15" s="36"/>
      <c r="X15" s="36"/>
      <c r="Y15" s="36"/>
    </row>
    <row r="16" spans="1:25" ht="30" customHeight="1">
      <c r="A16" s="36"/>
      <c r="B16" s="114">
        <v>2</v>
      </c>
      <c r="C16" s="156"/>
      <c r="D16" s="158"/>
      <c r="E16" s="158"/>
      <c r="F16" s="157"/>
      <c r="G16" s="159"/>
      <c r="H16" s="150" t="str">
        <f t="shared" ref="H16:H30" si="0">IF(OR(S16=14),"Prejuvenil",IF(OR(S16=15,S16=16,S16=17),"Juvenil",IF(OR(S16&gt;=18),"Mayores","Check FN")))</f>
        <v>Mayores</v>
      </c>
      <c r="I16" s="157"/>
      <c r="J16" s="157"/>
      <c r="K16" s="157"/>
      <c r="L16" s="157"/>
      <c r="M16" s="157"/>
      <c r="N16" s="264"/>
      <c r="O16" s="157"/>
      <c r="P16" s="157"/>
      <c r="Q16" s="265"/>
      <c r="R16" s="265"/>
      <c r="S16" s="140" t="str">
        <f t="shared" ref="S16:S30" si="1">IF(E16="","",DATEDIF(E16,$S$14,"y"))</f>
        <v/>
      </c>
      <c r="T16" s="36"/>
      <c r="U16" s="36"/>
      <c r="V16" s="36"/>
      <c r="W16" s="36"/>
      <c r="X16" s="36"/>
      <c r="Y16" s="36"/>
    </row>
    <row r="17" spans="1:25" ht="30" customHeight="1">
      <c r="A17" s="36"/>
      <c r="B17" s="114">
        <v>3</v>
      </c>
      <c r="C17" s="156"/>
      <c r="D17" s="158"/>
      <c r="E17" s="158"/>
      <c r="F17" s="157"/>
      <c r="G17" s="159"/>
      <c r="H17" s="150" t="str">
        <f t="shared" si="0"/>
        <v>Mayores</v>
      </c>
      <c r="I17" s="157"/>
      <c r="J17" s="157"/>
      <c r="K17" s="157"/>
      <c r="L17" s="157"/>
      <c r="M17" s="157"/>
      <c r="N17" s="264"/>
      <c r="O17" s="157"/>
      <c r="P17" s="157"/>
      <c r="Q17" s="265"/>
      <c r="R17" s="265"/>
      <c r="S17" s="140" t="str">
        <f t="shared" si="1"/>
        <v/>
      </c>
      <c r="T17" s="36"/>
      <c r="U17" s="36"/>
      <c r="V17" s="36"/>
      <c r="W17" s="36"/>
      <c r="X17" s="36"/>
      <c r="Y17" s="36"/>
    </row>
    <row r="18" spans="1:25" ht="30" customHeight="1">
      <c r="A18" s="36"/>
      <c r="B18" s="114">
        <v>4</v>
      </c>
      <c r="C18" s="156"/>
      <c r="D18" s="158"/>
      <c r="E18" s="158"/>
      <c r="F18" s="157"/>
      <c r="G18" s="159"/>
      <c r="H18" s="150" t="str">
        <f t="shared" si="0"/>
        <v>Mayores</v>
      </c>
      <c r="I18" s="157"/>
      <c r="J18" s="157"/>
      <c r="K18" s="157"/>
      <c r="L18" s="157"/>
      <c r="M18" s="157"/>
      <c r="N18" s="264"/>
      <c r="O18" s="157"/>
      <c r="P18" s="157"/>
      <c r="Q18" s="265"/>
      <c r="R18" s="265"/>
      <c r="S18" s="140" t="str">
        <f t="shared" si="1"/>
        <v/>
      </c>
      <c r="T18" s="36"/>
      <c r="U18" s="36"/>
      <c r="V18" s="36"/>
      <c r="W18" s="36"/>
      <c r="X18" s="36"/>
      <c r="Y18" s="36"/>
    </row>
    <row r="19" spans="1:25" ht="30" customHeight="1">
      <c r="A19" s="36"/>
      <c r="B19" s="114">
        <v>5</v>
      </c>
      <c r="C19" s="156"/>
      <c r="D19" s="158"/>
      <c r="E19" s="158"/>
      <c r="F19" s="157"/>
      <c r="G19" s="159"/>
      <c r="H19" s="150" t="str">
        <f t="shared" si="0"/>
        <v>Mayores</v>
      </c>
      <c r="I19" s="157"/>
      <c r="J19" s="157"/>
      <c r="K19" s="157"/>
      <c r="L19" s="157"/>
      <c r="M19" s="157"/>
      <c r="N19" s="264"/>
      <c r="O19" s="157"/>
      <c r="P19" s="157"/>
      <c r="Q19" s="265"/>
      <c r="R19" s="265"/>
      <c r="S19" s="140" t="str">
        <f t="shared" si="1"/>
        <v/>
      </c>
      <c r="T19" s="36"/>
      <c r="U19" s="36"/>
      <c r="V19" s="36"/>
      <c r="W19" s="36"/>
      <c r="X19" s="36"/>
      <c r="Y19" s="36"/>
    </row>
    <row r="20" spans="1:25" ht="30" customHeight="1">
      <c r="A20" s="36"/>
      <c r="B20" s="114">
        <v>6</v>
      </c>
      <c r="C20" s="156"/>
      <c r="D20" s="158"/>
      <c r="E20" s="158"/>
      <c r="F20" s="157"/>
      <c r="G20" s="159"/>
      <c r="H20" s="150" t="str">
        <f t="shared" si="0"/>
        <v>Mayores</v>
      </c>
      <c r="I20" s="157"/>
      <c r="J20" s="157"/>
      <c r="K20" s="157"/>
      <c r="L20" s="157"/>
      <c r="M20" s="157"/>
      <c r="N20" s="264"/>
      <c r="O20" s="157"/>
      <c r="P20" s="157"/>
      <c r="Q20" s="265"/>
      <c r="R20" s="265"/>
      <c r="S20" s="140" t="str">
        <f t="shared" si="1"/>
        <v/>
      </c>
      <c r="T20" s="36"/>
      <c r="U20" s="36"/>
      <c r="V20" s="36"/>
      <c r="W20" s="36"/>
      <c r="X20" s="36"/>
      <c r="Y20" s="36"/>
    </row>
    <row r="21" spans="1:25" ht="30" customHeight="1">
      <c r="A21" s="36"/>
      <c r="B21" s="114">
        <v>7</v>
      </c>
      <c r="C21" s="156"/>
      <c r="D21" s="158"/>
      <c r="E21" s="158"/>
      <c r="F21" s="157"/>
      <c r="G21" s="159"/>
      <c r="H21" s="150" t="str">
        <f t="shared" si="0"/>
        <v>Mayores</v>
      </c>
      <c r="I21" s="157"/>
      <c r="J21" s="157"/>
      <c r="K21" s="157"/>
      <c r="L21" s="157"/>
      <c r="M21" s="157"/>
      <c r="N21" s="264"/>
      <c r="O21" s="157"/>
      <c r="P21" s="157"/>
      <c r="Q21" s="265"/>
      <c r="R21" s="265"/>
      <c r="S21" s="140" t="str">
        <f t="shared" si="1"/>
        <v/>
      </c>
      <c r="T21" s="36"/>
      <c r="U21" s="36"/>
      <c r="V21" s="36"/>
      <c r="W21" s="36"/>
      <c r="X21" s="36"/>
      <c r="Y21" s="36"/>
    </row>
    <row r="22" spans="1:25" ht="30" customHeight="1">
      <c r="A22" s="36"/>
      <c r="B22" s="114">
        <v>8</v>
      </c>
      <c r="C22" s="156"/>
      <c r="D22" s="158"/>
      <c r="E22" s="158"/>
      <c r="F22" s="157"/>
      <c r="G22" s="159"/>
      <c r="H22" s="150" t="str">
        <f t="shared" si="0"/>
        <v>Mayores</v>
      </c>
      <c r="I22" s="157"/>
      <c r="J22" s="157"/>
      <c r="K22" s="157"/>
      <c r="L22" s="157"/>
      <c r="M22" s="157"/>
      <c r="N22" s="264"/>
      <c r="O22" s="157"/>
      <c r="P22" s="157"/>
      <c r="Q22" s="265"/>
      <c r="R22" s="265"/>
      <c r="S22" s="140" t="str">
        <f t="shared" si="1"/>
        <v/>
      </c>
      <c r="T22" s="36"/>
      <c r="U22" s="36"/>
      <c r="V22" s="36"/>
      <c r="W22" s="36"/>
      <c r="X22" s="36"/>
      <c r="Y22" s="36"/>
    </row>
    <row r="23" spans="1:25" ht="30" customHeight="1">
      <c r="A23" s="36"/>
      <c r="B23" s="114">
        <v>9</v>
      </c>
      <c r="C23" s="156"/>
      <c r="D23" s="158"/>
      <c r="E23" s="158"/>
      <c r="F23" s="157"/>
      <c r="G23" s="159"/>
      <c r="H23" s="150" t="str">
        <f t="shared" si="0"/>
        <v>Mayores</v>
      </c>
      <c r="I23" s="157"/>
      <c r="J23" s="157"/>
      <c r="K23" s="157"/>
      <c r="L23" s="157"/>
      <c r="M23" s="157"/>
      <c r="N23" s="264"/>
      <c r="O23" s="157"/>
      <c r="P23" s="157"/>
      <c r="Q23" s="265"/>
      <c r="R23" s="265"/>
      <c r="S23" s="140" t="str">
        <f t="shared" si="1"/>
        <v/>
      </c>
      <c r="T23" s="36"/>
      <c r="U23" s="36"/>
      <c r="V23" s="36"/>
      <c r="W23" s="36"/>
      <c r="X23" s="36"/>
      <c r="Y23" s="36"/>
    </row>
    <row r="24" spans="1:25" ht="30" customHeight="1">
      <c r="A24" s="36"/>
      <c r="B24" s="114">
        <v>10</v>
      </c>
      <c r="C24" s="156"/>
      <c r="D24" s="158"/>
      <c r="E24" s="158"/>
      <c r="F24" s="157"/>
      <c r="G24" s="159"/>
      <c r="H24" s="150" t="str">
        <f t="shared" si="0"/>
        <v>Mayores</v>
      </c>
      <c r="I24" s="157"/>
      <c r="J24" s="157"/>
      <c r="K24" s="157"/>
      <c r="L24" s="157"/>
      <c r="M24" s="157"/>
      <c r="N24" s="264"/>
      <c r="O24" s="157"/>
      <c r="P24" s="157"/>
      <c r="Q24" s="265"/>
      <c r="R24" s="265"/>
      <c r="S24" s="140" t="str">
        <f t="shared" si="1"/>
        <v/>
      </c>
      <c r="T24" s="36"/>
      <c r="U24" s="36"/>
      <c r="V24" s="36"/>
      <c r="W24" s="36"/>
      <c r="X24" s="36"/>
      <c r="Y24" s="36"/>
    </row>
    <row r="25" spans="1:25" ht="30" customHeight="1">
      <c r="A25" s="36"/>
      <c r="B25" s="114">
        <v>11</v>
      </c>
      <c r="C25" s="156"/>
      <c r="D25" s="158"/>
      <c r="E25" s="158"/>
      <c r="F25" s="157"/>
      <c r="G25" s="159"/>
      <c r="H25" s="150" t="str">
        <f t="shared" si="0"/>
        <v>Mayores</v>
      </c>
      <c r="I25" s="157"/>
      <c r="J25" s="157"/>
      <c r="K25" s="157"/>
      <c r="L25" s="157"/>
      <c r="M25" s="157"/>
      <c r="N25" s="264"/>
      <c r="O25" s="157"/>
      <c r="P25" s="157"/>
      <c r="Q25" s="265"/>
      <c r="R25" s="265"/>
      <c r="S25" s="140" t="str">
        <f t="shared" si="1"/>
        <v/>
      </c>
      <c r="T25" s="36"/>
      <c r="U25" s="36"/>
      <c r="V25" s="36"/>
      <c r="W25" s="36"/>
      <c r="X25" s="36"/>
      <c r="Y25" s="36"/>
    </row>
    <row r="26" spans="1:25" ht="30" customHeight="1">
      <c r="A26" s="36"/>
      <c r="B26" s="114">
        <v>12</v>
      </c>
      <c r="C26" s="156"/>
      <c r="D26" s="158"/>
      <c r="E26" s="158"/>
      <c r="F26" s="157"/>
      <c r="G26" s="159"/>
      <c r="H26" s="150" t="str">
        <f t="shared" si="0"/>
        <v>Mayores</v>
      </c>
      <c r="I26" s="157"/>
      <c r="J26" s="157"/>
      <c r="K26" s="157"/>
      <c r="L26" s="157"/>
      <c r="M26" s="157"/>
      <c r="N26" s="264"/>
      <c r="O26" s="157"/>
      <c r="P26" s="157"/>
      <c r="Q26" s="265"/>
      <c r="R26" s="265"/>
      <c r="S26" s="140" t="str">
        <f t="shared" si="1"/>
        <v/>
      </c>
      <c r="T26" s="36"/>
      <c r="U26" s="36"/>
      <c r="V26" s="36"/>
      <c r="W26" s="36"/>
      <c r="X26" s="36"/>
      <c r="Y26" s="36"/>
    </row>
    <row r="27" spans="1:25" ht="30" customHeight="1">
      <c r="A27" s="36"/>
      <c r="B27" s="114">
        <v>13</v>
      </c>
      <c r="C27" s="156"/>
      <c r="D27" s="158"/>
      <c r="E27" s="158"/>
      <c r="F27" s="157"/>
      <c r="G27" s="159"/>
      <c r="H27" s="150" t="str">
        <f t="shared" si="0"/>
        <v>Mayores</v>
      </c>
      <c r="I27" s="157"/>
      <c r="J27" s="157"/>
      <c r="K27" s="157"/>
      <c r="L27" s="157"/>
      <c r="M27" s="157"/>
      <c r="N27" s="264"/>
      <c r="O27" s="157"/>
      <c r="P27" s="157"/>
      <c r="Q27" s="265"/>
      <c r="R27" s="265"/>
      <c r="S27" s="140" t="str">
        <f t="shared" si="1"/>
        <v/>
      </c>
      <c r="T27" s="36"/>
      <c r="U27" s="36"/>
      <c r="V27" s="36"/>
      <c r="W27" s="36"/>
      <c r="X27" s="36"/>
      <c r="Y27" s="36"/>
    </row>
    <row r="28" spans="1:25" ht="30" customHeight="1">
      <c r="A28" s="36"/>
      <c r="B28" s="114">
        <v>14</v>
      </c>
      <c r="C28" s="156"/>
      <c r="D28" s="158"/>
      <c r="E28" s="158"/>
      <c r="F28" s="157"/>
      <c r="G28" s="159"/>
      <c r="H28" s="150" t="str">
        <f t="shared" si="0"/>
        <v>Mayores</v>
      </c>
      <c r="I28" s="157"/>
      <c r="J28" s="157"/>
      <c r="K28" s="157"/>
      <c r="L28" s="157"/>
      <c r="M28" s="157"/>
      <c r="N28" s="264"/>
      <c r="O28" s="157"/>
      <c r="P28" s="157"/>
      <c r="Q28" s="265"/>
      <c r="R28" s="265"/>
      <c r="S28" s="140" t="str">
        <f t="shared" si="1"/>
        <v/>
      </c>
      <c r="T28" s="36"/>
      <c r="U28" s="36"/>
      <c r="V28" s="36"/>
      <c r="W28" s="36"/>
      <c r="X28" s="36"/>
      <c r="Y28" s="36"/>
    </row>
    <row r="29" spans="1:25" ht="30" customHeight="1">
      <c r="A29" s="36"/>
      <c r="B29" s="114">
        <v>15</v>
      </c>
      <c r="C29" s="156"/>
      <c r="D29" s="158"/>
      <c r="E29" s="158"/>
      <c r="F29" s="157"/>
      <c r="G29" s="159"/>
      <c r="H29" s="150" t="str">
        <f t="shared" si="0"/>
        <v>Mayores</v>
      </c>
      <c r="I29" s="157"/>
      <c r="J29" s="157"/>
      <c r="K29" s="157"/>
      <c r="L29" s="157"/>
      <c r="M29" s="157"/>
      <c r="N29" s="264"/>
      <c r="O29" s="157"/>
      <c r="P29" s="157"/>
      <c r="Q29" s="265"/>
      <c r="R29" s="265"/>
      <c r="S29" s="140" t="str">
        <f t="shared" si="1"/>
        <v/>
      </c>
      <c r="T29" s="36"/>
      <c r="U29" s="36"/>
      <c r="V29" s="36"/>
      <c r="W29" s="36"/>
      <c r="X29" s="36"/>
      <c r="Y29" s="36"/>
    </row>
    <row r="30" spans="1:25" ht="30" customHeight="1" thickBot="1">
      <c r="A30" s="36"/>
      <c r="B30" s="115">
        <v>16</v>
      </c>
      <c r="C30" s="160"/>
      <c r="D30" s="254"/>
      <c r="E30" s="254"/>
      <c r="F30" s="161"/>
      <c r="G30" s="162"/>
      <c r="H30" s="151" t="str">
        <f t="shared" si="0"/>
        <v>Mayores</v>
      </c>
      <c r="I30" s="161"/>
      <c r="J30" s="161"/>
      <c r="K30" s="161"/>
      <c r="L30" s="161"/>
      <c r="M30" s="161"/>
      <c r="N30" s="282"/>
      <c r="O30" s="161"/>
      <c r="P30" s="161"/>
      <c r="Q30" s="283"/>
      <c r="R30" s="283"/>
      <c r="S30" s="140" t="str">
        <f t="shared" si="1"/>
        <v/>
      </c>
      <c r="T30" s="36"/>
      <c r="U30" s="36"/>
      <c r="V30" s="36"/>
      <c r="W30" s="36"/>
      <c r="X30" s="36"/>
      <c r="Y30" s="36"/>
    </row>
    <row r="31" spans="1:25" ht="35.25" customHeight="1">
      <c r="A31" s="36"/>
      <c r="B31" s="44"/>
      <c r="C31" s="45"/>
      <c r="D31" s="45"/>
      <c r="E31" s="46"/>
      <c r="F31" s="45"/>
      <c r="G31" s="45"/>
      <c r="H31" s="45"/>
      <c r="I31" s="49"/>
      <c r="J31" s="45"/>
      <c r="K31" s="45"/>
      <c r="L31" s="45"/>
      <c r="M31" s="45"/>
      <c r="N31" s="45"/>
      <c r="O31" s="45"/>
      <c r="P31" s="45"/>
      <c r="Q31" s="303"/>
      <c r="R31" s="307"/>
      <c r="S31" s="140"/>
      <c r="T31" s="50"/>
      <c r="U31" s="36"/>
      <c r="V31" s="36"/>
      <c r="W31" s="36"/>
      <c r="X31" s="36"/>
      <c r="Y31" s="36"/>
    </row>
    <row r="32" spans="1:25" ht="15" customHeight="1">
      <c r="A32" s="36"/>
      <c r="B32" s="44"/>
      <c r="C32" s="45"/>
      <c r="D32" s="45"/>
      <c r="E32" s="46"/>
      <c r="F32" s="45"/>
      <c r="G32" s="45"/>
      <c r="H32" s="45"/>
      <c r="I32" s="49"/>
      <c r="J32" s="45"/>
      <c r="K32" s="45"/>
      <c r="L32" s="45"/>
      <c r="M32" s="45"/>
      <c r="N32" s="45"/>
      <c r="O32" s="45"/>
      <c r="P32" s="45"/>
      <c r="Q32" s="303"/>
      <c r="R32" s="47"/>
      <c r="S32" s="140"/>
      <c r="T32" s="50"/>
      <c r="U32" s="36"/>
      <c r="V32" s="36"/>
      <c r="W32" s="36"/>
      <c r="X32" s="36"/>
      <c r="Y32" s="36"/>
    </row>
    <row r="33" spans="1:25" ht="15" customHeight="1">
      <c r="A33" s="36"/>
      <c r="B33" s="44"/>
      <c r="C33" s="51"/>
      <c r="D33" s="45"/>
      <c r="E33" s="46"/>
      <c r="F33" s="45"/>
      <c r="G33" s="45"/>
      <c r="H33" s="45"/>
      <c r="I33" s="49"/>
      <c r="J33" s="45"/>
      <c r="K33" s="45"/>
      <c r="L33" s="45"/>
      <c r="M33" s="45"/>
      <c r="N33" s="51"/>
      <c r="O33" s="45"/>
      <c r="P33" s="45"/>
      <c r="Q33" s="303"/>
      <c r="R33" s="47"/>
      <c r="S33" s="140"/>
      <c r="T33" s="50"/>
      <c r="U33" s="36"/>
      <c r="V33" s="36"/>
      <c r="W33" s="36"/>
      <c r="X33" s="36"/>
      <c r="Y33" s="36"/>
    </row>
    <row r="34" spans="1:25" ht="12" customHeight="1">
      <c r="A34" s="36"/>
      <c r="B34" s="44"/>
      <c r="C34" s="52" t="s">
        <v>36</v>
      </c>
      <c r="D34" s="52"/>
      <c r="E34" s="46"/>
      <c r="F34" s="45"/>
      <c r="G34" s="363" t="s">
        <v>37</v>
      </c>
      <c r="H34" s="364"/>
      <c r="I34" s="49"/>
      <c r="J34" s="45"/>
      <c r="K34" s="53"/>
      <c r="L34" s="53"/>
      <c r="M34" s="54" t="s">
        <v>38</v>
      </c>
      <c r="N34" s="45"/>
      <c r="O34" s="53"/>
      <c r="P34" s="53"/>
      <c r="Q34" s="303"/>
      <c r="R34" s="47"/>
      <c r="S34" s="140"/>
      <c r="T34" s="50"/>
      <c r="U34" s="36"/>
      <c r="V34" s="36"/>
      <c r="W34" s="36"/>
      <c r="X34" s="36"/>
      <c r="Y34" s="36"/>
    </row>
    <row r="35" spans="1:25" ht="12" customHeight="1">
      <c r="A35" s="36"/>
      <c r="B35" s="55"/>
      <c r="C35" s="51"/>
      <c r="D35" s="45"/>
      <c r="E35" s="46"/>
      <c r="F35" s="45"/>
      <c r="G35" s="51"/>
      <c r="H35" s="51"/>
      <c r="I35" s="56"/>
      <c r="J35" s="51"/>
      <c r="K35" s="51"/>
      <c r="L35" s="51"/>
      <c r="M35" s="51"/>
      <c r="N35" s="51"/>
      <c r="O35" s="51"/>
      <c r="P35" s="51"/>
      <c r="Q35" s="304"/>
      <c r="R35" s="57"/>
      <c r="S35" s="140"/>
      <c r="T35" s="50"/>
      <c r="U35" s="36"/>
      <c r="V35" s="36"/>
      <c r="W35" s="36"/>
      <c r="X35" s="36"/>
      <c r="Y35" s="36"/>
    </row>
    <row r="36" spans="1:25" ht="12" customHeight="1">
      <c r="A36" s="36"/>
      <c r="B36" s="36"/>
      <c r="C36" s="36"/>
      <c r="D36" s="36"/>
      <c r="E36" s="43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140"/>
      <c r="T36" s="36"/>
      <c r="U36" s="36"/>
      <c r="V36" s="36"/>
      <c r="W36" s="36"/>
      <c r="X36" s="36"/>
      <c r="Y36" s="36"/>
    </row>
    <row r="37" spans="1:25" ht="12" customHeight="1">
      <c r="A37" s="36"/>
      <c r="B37" s="36"/>
      <c r="C37" s="36"/>
      <c r="D37" s="36"/>
      <c r="E37" s="43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140"/>
      <c r="T37" s="36"/>
      <c r="U37" s="36"/>
      <c r="V37" s="36"/>
      <c r="W37" s="36"/>
      <c r="X37" s="36"/>
      <c r="Y37" s="36"/>
    </row>
    <row r="38" spans="1:25" ht="12" customHeight="1">
      <c r="A38" s="36"/>
      <c r="B38" s="36"/>
      <c r="C38" s="36"/>
      <c r="D38" s="36"/>
      <c r="E38" s="43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140"/>
      <c r="T38" s="36"/>
      <c r="U38" s="36"/>
      <c r="V38" s="36"/>
      <c r="W38" s="36"/>
      <c r="X38" s="36"/>
      <c r="Y38" s="36"/>
    </row>
    <row r="39" spans="1:25" ht="12" customHeight="1">
      <c r="A39" s="36"/>
      <c r="B39" s="36"/>
      <c r="C39" s="36"/>
      <c r="D39" s="36"/>
      <c r="E39" s="43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2" customHeight="1">
      <c r="A40" s="36"/>
      <c r="B40" s="36"/>
      <c r="C40" s="36"/>
      <c r="D40" s="36"/>
      <c r="E40" s="43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2" customHeight="1">
      <c r="A41" s="36"/>
      <c r="B41" s="36"/>
      <c r="C41" s="36"/>
      <c r="D41" s="36"/>
      <c r="E41" s="4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2" customHeight="1">
      <c r="A42" s="36"/>
      <c r="B42" s="36"/>
      <c r="C42" s="36"/>
      <c r="D42" s="36"/>
      <c r="E42" s="43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12" customHeight="1">
      <c r="A43" s="36"/>
      <c r="B43" s="36"/>
      <c r="C43" s="36"/>
      <c r="D43" s="36"/>
      <c r="E43" s="4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2" customHeight="1">
      <c r="A44" s="36"/>
      <c r="B44" s="36"/>
      <c r="C44" s="36"/>
      <c r="D44" s="36"/>
      <c r="E44" s="4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2" customHeight="1">
      <c r="A45" s="36"/>
      <c r="B45" s="36"/>
      <c r="C45" s="36"/>
      <c r="D45" s="36"/>
      <c r="E45" s="43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2" customHeight="1">
      <c r="A46" s="36"/>
      <c r="B46" s="36"/>
      <c r="C46" s="36"/>
      <c r="D46" s="36"/>
      <c r="E46" s="43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2" customHeight="1">
      <c r="A47" s="36"/>
      <c r="B47" s="36"/>
      <c r="C47" s="36"/>
      <c r="D47" s="36"/>
      <c r="E47" s="43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2" customHeight="1">
      <c r="A48" s="36"/>
      <c r="B48" s="36"/>
      <c r="C48" s="36"/>
      <c r="D48" s="36"/>
      <c r="E48" s="43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2" customHeight="1">
      <c r="A49" s="36"/>
      <c r="B49" s="36"/>
      <c r="C49" s="36"/>
      <c r="D49" s="36"/>
      <c r="E49" s="4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2" customHeight="1">
      <c r="A50" s="36"/>
      <c r="B50" s="36"/>
      <c r="C50" s="36"/>
      <c r="D50" s="36"/>
      <c r="E50" s="43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2" customHeight="1">
      <c r="A51" s="36"/>
      <c r="B51" s="36"/>
      <c r="C51" s="36"/>
      <c r="D51" s="36"/>
      <c r="E51" s="43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2" customHeight="1">
      <c r="A52" s="36"/>
      <c r="B52" s="36"/>
      <c r="C52" s="36"/>
      <c r="D52" s="36"/>
      <c r="E52" s="43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2" customHeight="1">
      <c r="A53" s="36"/>
      <c r="B53" s="36"/>
      <c r="C53" s="36"/>
      <c r="D53" s="36"/>
      <c r="E53" s="4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2" customHeight="1">
      <c r="A54" s="36"/>
      <c r="B54" s="36"/>
      <c r="C54" s="36"/>
      <c r="D54" s="36"/>
      <c r="E54" s="43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2" customHeight="1">
      <c r="A55" s="36"/>
      <c r="B55" s="36"/>
      <c r="C55" s="36"/>
      <c r="D55" s="36"/>
      <c r="E55" s="43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2" customHeight="1">
      <c r="A56" s="36"/>
      <c r="B56" s="36"/>
      <c r="C56" s="36"/>
      <c r="D56" s="36"/>
      <c r="E56" s="4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2" customHeight="1">
      <c r="A57" s="36"/>
      <c r="B57" s="36"/>
      <c r="C57" s="36"/>
      <c r="D57" s="36"/>
      <c r="E57" s="4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2" customHeight="1">
      <c r="A58" s="36"/>
      <c r="B58" s="36"/>
      <c r="C58" s="36"/>
      <c r="D58" s="36"/>
      <c r="E58" s="43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2" customHeight="1">
      <c r="A59" s="36"/>
      <c r="B59" s="36"/>
      <c r="C59" s="36"/>
      <c r="D59" s="36"/>
      <c r="E59" s="43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2" customHeight="1">
      <c r="A60" s="36"/>
      <c r="B60" s="36"/>
      <c r="C60" s="36"/>
      <c r="D60" s="36"/>
      <c r="E60" s="43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2" customHeight="1">
      <c r="A61" s="36"/>
      <c r="B61" s="36"/>
      <c r="C61" s="36"/>
      <c r="D61" s="36"/>
      <c r="E61" s="43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2" customHeight="1">
      <c r="A62" s="36"/>
      <c r="B62" s="36"/>
      <c r="C62" s="36"/>
      <c r="D62" s="36"/>
      <c r="E62" s="43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2" customHeight="1">
      <c r="A63" s="36"/>
      <c r="B63" s="36"/>
      <c r="C63" s="36"/>
      <c r="D63" s="36"/>
      <c r="E63" s="43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2" customHeight="1">
      <c r="A64" s="36"/>
      <c r="B64" s="36"/>
      <c r="C64" s="36"/>
      <c r="D64" s="36"/>
      <c r="E64" s="43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2" customHeight="1">
      <c r="A65" s="36"/>
      <c r="B65" s="36"/>
      <c r="C65" s="36"/>
      <c r="D65" s="36"/>
      <c r="E65" s="43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2" customHeight="1">
      <c r="A66" s="36"/>
      <c r="B66" s="36"/>
      <c r="C66" s="36"/>
      <c r="D66" s="36"/>
      <c r="E66" s="43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2" customHeight="1">
      <c r="A67" s="36"/>
      <c r="B67" s="36"/>
      <c r="C67" s="36"/>
      <c r="D67" s="36"/>
      <c r="E67" s="43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2" customHeight="1">
      <c r="A68" s="36"/>
      <c r="B68" s="36"/>
      <c r="C68" s="36"/>
      <c r="D68" s="36"/>
      <c r="E68" s="43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2" customHeight="1">
      <c r="A69" s="36"/>
      <c r="B69" s="36"/>
      <c r="C69" s="36"/>
      <c r="D69" s="36"/>
      <c r="E69" s="43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2" customHeight="1">
      <c r="A70" s="36"/>
      <c r="B70" s="36"/>
      <c r="C70" s="36"/>
      <c r="D70" s="36"/>
      <c r="E70" s="43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2" customHeight="1">
      <c r="A71" s="36"/>
      <c r="B71" s="36"/>
      <c r="C71" s="36"/>
      <c r="D71" s="36"/>
      <c r="E71" s="43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2" customHeight="1">
      <c r="A72" s="36"/>
      <c r="B72" s="36"/>
      <c r="C72" s="36"/>
      <c r="D72" s="36"/>
      <c r="E72" s="43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2" customHeight="1">
      <c r="A73" s="36"/>
      <c r="B73" s="36"/>
      <c r="C73" s="36"/>
      <c r="D73" s="36"/>
      <c r="E73" s="43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2" customHeight="1">
      <c r="A74" s="36"/>
      <c r="B74" s="36"/>
      <c r="C74" s="36"/>
      <c r="D74" s="36"/>
      <c r="E74" s="4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2" customHeight="1">
      <c r="A75" s="36"/>
      <c r="B75" s="36"/>
      <c r="C75" s="36"/>
      <c r="D75" s="36"/>
      <c r="E75" s="43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2" customHeight="1">
      <c r="A76" s="36"/>
      <c r="B76" s="36"/>
      <c r="C76" s="36"/>
      <c r="D76" s="36"/>
      <c r="E76" s="43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2" customHeight="1">
      <c r="A77" s="36"/>
      <c r="B77" s="36"/>
      <c r="C77" s="36"/>
      <c r="D77" s="36"/>
      <c r="E77" s="43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2" customHeight="1">
      <c r="A78" s="36"/>
      <c r="B78" s="36"/>
      <c r="C78" s="36"/>
      <c r="D78" s="36"/>
      <c r="E78" s="43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2" customHeight="1">
      <c r="A79" s="36"/>
      <c r="B79" s="36"/>
      <c r="C79" s="36"/>
      <c r="D79" s="36"/>
      <c r="E79" s="43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2" customHeight="1">
      <c r="A80" s="36"/>
      <c r="B80" s="36"/>
      <c r="C80" s="36"/>
      <c r="D80" s="36"/>
      <c r="E80" s="43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2" customHeight="1">
      <c r="A81" s="36"/>
      <c r="B81" s="36"/>
      <c r="C81" s="36"/>
      <c r="D81" s="36"/>
      <c r="E81" s="43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2" customHeight="1">
      <c r="A82" s="36"/>
      <c r="B82" s="36"/>
      <c r="C82" s="36"/>
      <c r="D82" s="36"/>
      <c r="E82" s="43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2" customHeight="1">
      <c r="A83" s="36"/>
      <c r="B83" s="36"/>
      <c r="C83" s="36"/>
      <c r="D83" s="36"/>
      <c r="E83" s="43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2" customHeight="1">
      <c r="A84" s="36"/>
      <c r="B84" s="36"/>
      <c r="C84" s="36"/>
      <c r="D84" s="36"/>
      <c r="E84" s="4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2" customHeight="1">
      <c r="A85" s="36"/>
      <c r="B85" s="36"/>
      <c r="C85" s="36"/>
      <c r="D85" s="36"/>
      <c r="E85" s="43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2" customHeight="1">
      <c r="A86" s="36"/>
      <c r="B86" s="36"/>
      <c r="C86" s="36"/>
      <c r="D86" s="36"/>
      <c r="E86" s="43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2" customHeight="1">
      <c r="A87" s="36"/>
      <c r="B87" s="36"/>
      <c r="C87" s="36"/>
      <c r="D87" s="36"/>
      <c r="E87" s="43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2" customHeight="1">
      <c r="A88" s="36"/>
      <c r="B88" s="36"/>
      <c r="C88" s="36"/>
      <c r="D88" s="36"/>
      <c r="E88" s="43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2" customHeight="1">
      <c r="A89" s="36"/>
      <c r="B89" s="36"/>
      <c r="C89" s="36"/>
      <c r="D89" s="36"/>
      <c r="E89" s="43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2" customHeight="1">
      <c r="A90" s="36"/>
      <c r="B90" s="36"/>
      <c r="C90" s="36"/>
      <c r="D90" s="36"/>
      <c r="E90" s="43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2" customHeight="1">
      <c r="A91" s="36"/>
      <c r="B91" s="36"/>
      <c r="C91" s="36"/>
      <c r="D91" s="36"/>
      <c r="E91" s="43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2" customHeight="1">
      <c r="A92" s="36"/>
      <c r="B92" s="36"/>
      <c r="C92" s="36"/>
      <c r="D92" s="36"/>
      <c r="E92" s="43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2" customHeight="1">
      <c r="A93" s="36"/>
      <c r="B93" s="36"/>
      <c r="C93" s="36"/>
      <c r="D93" s="36"/>
      <c r="E93" s="43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2" customHeight="1">
      <c r="A94" s="36"/>
      <c r="B94" s="36"/>
      <c r="C94" s="36"/>
      <c r="D94" s="36"/>
      <c r="E94" s="43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2" customHeight="1">
      <c r="A95" s="36"/>
      <c r="B95" s="36"/>
      <c r="C95" s="36"/>
      <c r="D95" s="36"/>
      <c r="E95" s="43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2" customHeight="1">
      <c r="A96" s="36"/>
      <c r="B96" s="36"/>
      <c r="C96" s="36"/>
      <c r="D96" s="36"/>
      <c r="E96" s="43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2" customHeight="1">
      <c r="A97" s="36"/>
      <c r="B97" s="36"/>
      <c r="C97" s="36"/>
      <c r="D97" s="36"/>
      <c r="E97" s="43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2" customHeight="1">
      <c r="A98" s="36"/>
      <c r="B98" s="36"/>
      <c r="C98" s="36"/>
      <c r="D98" s="36"/>
      <c r="E98" s="43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2" customHeight="1">
      <c r="A99" s="36"/>
      <c r="B99" s="36"/>
      <c r="C99" s="36"/>
      <c r="D99" s="36"/>
      <c r="E99" s="43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2" customHeight="1">
      <c r="A100" s="36"/>
      <c r="B100" s="36"/>
      <c r="C100" s="36"/>
      <c r="D100" s="36"/>
      <c r="E100" s="43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2" customHeight="1">
      <c r="A101" s="36"/>
      <c r="B101" s="36"/>
      <c r="C101" s="36"/>
      <c r="D101" s="36"/>
      <c r="E101" s="43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2" customHeight="1">
      <c r="A102" s="36"/>
      <c r="B102" s="36"/>
      <c r="C102" s="36"/>
      <c r="D102" s="36"/>
      <c r="E102" s="43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2" customHeight="1">
      <c r="A103" s="36"/>
      <c r="B103" s="36"/>
      <c r="C103" s="36"/>
      <c r="D103" s="36"/>
      <c r="E103" s="43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2" customHeight="1">
      <c r="A104" s="36"/>
      <c r="B104" s="36"/>
      <c r="C104" s="36"/>
      <c r="D104" s="36"/>
      <c r="E104" s="43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2" customHeight="1">
      <c r="A105" s="36"/>
      <c r="B105" s="36"/>
      <c r="C105" s="36"/>
      <c r="D105" s="36"/>
      <c r="E105" s="43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2" customHeight="1">
      <c r="A106" s="36"/>
      <c r="B106" s="36"/>
      <c r="C106" s="36"/>
      <c r="D106" s="36"/>
      <c r="E106" s="4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2" customHeight="1">
      <c r="A107" s="36"/>
      <c r="B107" s="36"/>
      <c r="C107" s="36"/>
      <c r="D107" s="36"/>
      <c r="E107" s="43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2" customHeight="1">
      <c r="A108" s="36"/>
      <c r="B108" s="36"/>
      <c r="C108" s="36"/>
      <c r="D108" s="36"/>
      <c r="E108" s="43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2" customHeight="1">
      <c r="A109" s="36"/>
      <c r="B109" s="36"/>
      <c r="C109" s="36"/>
      <c r="D109" s="36"/>
      <c r="E109" s="43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2" customHeight="1">
      <c r="A110" s="36"/>
      <c r="B110" s="36"/>
      <c r="C110" s="36"/>
      <c r="D110" s="36"/>
      <c r="E110" s="43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2" customHeight="1">
      <c r="A111" s="36"/>
      <c r="B111" s="36"/>
      <c r="C111" s="36"/>
      <c r="D111" s="36"/>
      <c r="E111" s="43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2" customHeight="1">
      <c r="A112" s="36"/>
      <c r="B112" s="36"/>
      <c r="C112" s="36"/>
      <c r="D112" s="36"/>
      <c r="E112" s="43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2" customHeight="1">
      <c r="A113" s="36"/>
      <c r="B113" s="36"/>
      <c r="C113" s="36"/>
      <c r="D113" s="36"/>
      <c r="E113" s="43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2" customHeight="1">
      <c r="A114" s="36"/>
      <c r="B114" s="36"/>
      <c r="C114" s="36"/>
      <c r="D114" s="36"/>
      <c r="E114" s="43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2" customHeight="1">
      <c r="A115" s="36"/>
      <c r="B115" s="36"/>
      <c r="C115" s="36"/>
      <c r="D115" s="36"/>
      <c r="E115" s="43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2" customHeight="1">
      <c r="A116" s="36"/>
      <c r="B116" s="36"/>
      <c r="C116" s="36"/>
      <c r="D116" s="36"/>
      <c r="E116" s="43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2" customHeight="1">
      <c r="A117" s="36"/>
      <c r="B117" s="36"/>
      <c r="C117" s="36"/>
      <c r="D117" s="36"/>
      <c r="E117" s="43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2" customHeight="1">
      <c r="A118" s="36"/>
      <c r="B118" s="36"/>
      <c r="C118" s="36"/>
      <c r="D118" s="36"/>
      <c r="E118" s="43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2" customHeight="1">
      <c r="A119" s="36"/>
      <c r="B119" s="36"/>
      <c r="C119" s="36"/>
      <c r="D119" s="36"/>
      <c r="E119" s="43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2" customHeight="1">
      <c r="A120" s="36"/>
      <c r="B120" s="36"/>
      <c r="C120" s="36"/>
      <c r="D120" s="36"/>
      <c r="E120" s="43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2" customHeight="1">
      <c r="A121" s="36"/>
      <c r="B121" s="36"/>
      <c r="C121" s="36"/>
      <c r="D121" s="36"/>
      <c r="E121" s="43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2" customHeight="1">
      <c r="A122" s="36"/>
      <c r="B122" s="36"/>
      <c r="C122" s="36"/>
      <c r="D122" s="36"/>
      <c r="E122" s="43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2" customHeight="1">
      <c r="A123" s="36"/>
      <c r="B123" s="36"/>
      <c r="C123" s="36"/>
      <c r="D123" s="36"/>
      <c r="E123" s="43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ht="12" customHeight="1">
      <c r="A124" s="36"/>
      <c r="B124" s="36"/>
      <c r="C124" s="36"/>
      <c r="D124" s="36"/>
      <c r="E124" s="43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2" customHeight="1">
      <c r="A125" s="36"/>
      <c r="B125" s="36"/>
      <c r="C125" s="36"/>
      <c r="D125" s="36"/>
      <c r="E125" s="43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2" customHeight="1">
      <c r="A126" s="36"/>
      <c r="B126" s="36"/>
      <c r="C126" s="36"/>
      <c r="D126" s="36"/>
      <c r="E126" s="43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2" customHeight="1">
      <c r="A127" s="36"/>
      <c r="B127" s="36"/>
      <c r="C127" s="36"/>
      <c r="D127" s="36"/>
      <c r="E127" s="43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2" customHeight="1">
      <c r="A128" s="36"/>
      <c r="B128" s="36"/>
      <c r="C128" s="36"/>
      <c r="D128" s="36"/>
      <c r="E128" s="43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2" customHeight="1">
      <c r="A129" s="36"/>
      <c r="B129" s="36"/>
      <c r="C129" s="36"/>
      <c r="D129" s="36"/>
      <c r="E129" s="43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2" customHeight="1">
      <c r="A130" s="36"/>
      <c r="B130" s="36"/>
      <c r="C130" s="36"/>
      <c r="D130" s="36"/>
      <c r="E130" s="43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2" customHeight="1">
      <c r="A131" s="36"/>
      <c r="B131" s="36"/>
      <c r="C131" s="36"/>
      <c r="D131" s="36"/>
      <c r="E131" s="43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2" customHeight="1">
      <c r="A132" s="36"/>
      <c r="B132" s="36"/>
      <c r="C132" s="36"/>
      <c r="D132" s="36"/>
      <c r="E132" s="43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2" customHeight="1">
      <c r="A133" s="36"/>
      <c r="B133" s="36"/>
      <c r="C133" s="36"/>
      <c r="D133" s="36"/>
      <c r="E133" s="43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2" customHeight="1">
      <c r="A134" s="36"/>
      <c r="B134" s="36"/>
      <c r="C134" s="36"/>
      <c r="D134" s="36"/>
      <c r="E134" s="43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2" customHeight="1">
      <c r="A135" s="36"/>
      <c r="B135" s="36"/>
      <c r="C135" s="36"/>
      <c r="D135" s="36"/>
      <c r="E135" s="43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2" customHeight="1">
      <c r="A136" s="36"/>
      <c r="B136" s="36"/>
      <c r="C136" s="36"/>
      <c r="D136" s="36"/>
      <c r="E136" s="43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2" customHeight="1">
      <c r="A137" s="36"/>
      <c r="B137" s="36"/>
      <c r="C137" s="36"/>
      <c r="D137" s="36"/>
      <c r="E137" s="43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2" customHeight="1">
      <c r="A138" s="36"/>
      <c r="B138" s="36"/>
      <c r="C138" s="36"/>
      <c r="D138" s="36"/>
      <c r="E138" s="43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2" customHeight="1">
      <c r="A139" s="36"/>
      <c r="B139" s="36"/>
      <c r="C139" s="36"/>
      <c r="D139" s="36"/>
      <c r="E139" s="43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2" customHeight="1">
      <c r="A140" s="36"/>
      <c r="B140" s="36"/>
      <c r="C140" s="36"/>
      <c r="D140" s="36"/>
      <c r="E140" s="43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2" customHeight="1">
      <c r="A141" s="36"/>
      <c r="B141" s="36"/>
      <c r="C141" s="36"/>
      <c r="D141" s="36"/>
      <c r="E141" s="43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2" customHeight="1">
      <c r="A142" s="36"/>
      <c r="B142" s="36"/>
      <c r="C142" s="36"/>
      <c r="D142" s="36"/>
      <c r="E142" s="43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2" customHeight="1">
      <c r="A143" s="36"/>
      <c r="B143" s="36"/>
      <c r="C143" s="36"/>
      <c r="D143" s="36"/>
      <c r="E143" s="43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2" customHeight="1">
      <c r="A144" s="36"/>
      <c r="B144" s="36"/>
      <c r="C144" s="36"/>
      <c r="D144" s="36"/>
      <c r="E144" s="4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2" customHeight="1">
      <c r="A145" s="36"/>
      <c r="B145" s="36"/>
      <c r="C145" s="36"/>
      <c r="D145" s="36"/>
      <c r="E145" s="43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2" customHeight="1">
      <c r="A146" s="36"/>
      <c r="B146" s="36"/>
      <c r="C146" s="36"/>
      <c r="D146" s="36"/>
      <c r="E146" s="43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2" customHeight="1">
      <c r="A147" s="36"/>
      <c r="B147" s="36"/>
      <c r="C147" s="36"/>
      <c r="D147" s="36"/>
      <c r="E147" s="43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2" customHeight="1">
      <c r="A148" s="36"/>
      <c r="B148" s="36"/>
      <c r="C148" s="36"/>
      <c r="D148" s="36"/>
      <c r="E148" s="43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2" customHeight="1">
      <c r="A149" s="36"/>
      <c r="B149" s="36"/>
      <c r="C149" s="36"/>
      <c r="D149" s="36"/>
      <c r="E149" s="43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2" customHeight="1">
      <c r="A150" s="36"/>
      <c r="B150" s="36"/>
      <c r="C150" s="36"/>
      <c r="D150" s="36"/>
      <c r="E150" s="43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2" customHeight="1">
      <c r="A151" s="36"/>
      <c r="B151" s="36"/>
      <c r="C151" s="36"/>
      <c r="D151" s="36"/>
      <c r="E151" s="4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2" customHeight="1">
      <c r="A152" s="36"/>
      <c r="B152" s="36"/>
      <c r="C152" s="36"/>
      <c r="D152" s="36"/>
      <c r="E152" s="43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2" customHeight="1">
      <c r="A153" s="36"/>
      <c r="B153" s="36"/>
      <c r="C153" s="36"/>
      <c r="D153" s="36"/>
      <c r="E153" s="43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2" customHeight="1">
      <c r="A154" s="36"/>
      <c r="B154" s="36"/>
      <c r="C154" s="36"/>
      <c r="D154" s="36"/>
      <c r="E154" s="43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2" customHeight="1">
      <c r="A155" s="36"/>
      <c r="B155" s="36"/>
      <c r="C155" s="36"/>
      <c r="D155" s="36"/>
      <c r="E155" s="43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2" customHeight="1">
      <c r="A156" s="36"/>
      <c r="B156" s="36"/>
      <c r="C156" s="36"/>
      <c r="D156" s="36"/>
      <c r="E156" s="43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2" customHeight="1">
      <c r="A157" s="36"/>
      <c r="B157" s="36"/>
      <c r="C157" s="36"/>
      <c r="D157" s="36"/>
      <c r="E157" s="43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2" customHeight="1">
      <c r="A158" s="36"/>
      <c r="B158" s="36"/>
      <c r="C158" s="36"/>
      <c r="D158" s="36"/>
      <c r="E158" s="43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2" customHeight="1">
      <c r="A159" s="36"/>
      <c r="B159" s="36"/>
      <c r="C159" s="36"/>
      <c r="D159" s="36"/>
      <c r="E159" s="43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2" customHeight="1">
      <c r="A160" s="36"/>
      <c r="B160" s="36"/>
      <c r="C160" s="36"/>
      <c r="D160" s="36"/>
      <c r="E160" s="43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2" customHeight="1">
      <c r="A161" s="36"/>
      <c r="B161" s="36"/>
      <c r="C161" s="36"/>
      <c r="D161" s="36"/>
      <c r="E161" s="43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2" customHeight="1">
      <c r="A162" s="36"/>
      <c r="B162" s="36"/>
      <c r="C162" s="36"/>
      <c r="D162" s="36"/>
      <c r="E162" s="43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2" customHeight="1">
      <c r="A163" s="36"/>
      <c r="B163" s="36"/>
      <c r="C163" s="36"/>
      <c r="D163" s="36"/>
      <c r="E163" s="43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2" customHeight="1">
      <c r="A164" s="36"/>
      <c r="B164" s="36"/>
      <c r="C164" s="36"/>
      <c r="D164" s="36"/>
      <c r="E164" s="43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2" customHeight="1">
      <c r="A165" s="36"/>
      <c r="B165" s="36"/>
      <c r="C165" s="36"/>
      <c r="D165" s="36"/>
      <c r="E165" s="43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2" customHeight="1">
      <c r="A166" s="36"/>
      <c r="B166" s="36"/>
      <c r="C166" s="36"/>
      <c r="D166" s="36"/>
      <c r="E166" s="43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2" customHeight="1">
      <c r="A167" s="36"/>
      <c r="B167" s="36"/>
      <c r="C167" s="36"/>
      <c r="D167" s="36"/>
      <c r="E167" s="43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2" customHeight="1">
      <c r="A168" s="36"/>
      <c r="B168" s="36"/>
      <c r="C168" s="36"/>
      <c r="D168" s="36"/>
      <c r="E168" s="43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2" customHeight="1">
      <c r="A169" s="36"/>
      <c r="B169" s="36"/>
      <c r="C169" s="36"/>
      <c r="D169" s="36"/>
      <c r="E169" s="43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2" customHeight="1">
      <c r="A170" s="36"/>
      <c r="B170" s="36"/>
      <c r="C170" s="36"/>
      <c r="D170" s="36"/>
      <c r="E170" s="43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2" customHeight="1">
      <c r="A171" s="36"/>
      <c r="B171" s="36"/>
      <c r="C171" s="36"/>
      <c r="D171" s="36"/>
      <c r="E171" s="43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2" customHeight="1">
      <c r="A172" s="36"/>
      <c r="B172" s="36"/>
      <c r="C172" s="36"/>
      <c r="D172" s="36"/>
      <c r="E172" s="43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2" customHeight="1">
      <c r="A173" s="36"/>
      <c r="B173" s="36"/>
      <c r="C173" s="36"/>
      <c r="D173" s="36"/>
      <c r="E173" s="43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2" customHeight="1">
      <c r="A174" s="36"/>
      <c r="B174" s="36"/>
      <c r="C174" s="36"/>
      <c r="D174" s="36"/>
      <c r="E174" s="43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2" customHeight="1">
      <c r="A175" s="36"/>
      <c r="B175" s="36"/>
      <c r="C175" s="36"/>
      <c r="D175" s="36"/>
      <c r="E175" s="43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2" customHeight="1">
      <c r="A176" s="36"/>
      <c r="B176" s="36"/>
      <c r="C176" s="36"/>
      <c r="D176" s="36"/>
      <c r="E176" s="43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2" customHeight="1">
      <c r="A177" s="36"/>
      <c r="B177" s="36"/>
      <c r="C177" s="36"/>
      <c r="D177" s="36"/>
      <c r="E177" s="43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2" customHeight="1">
      <c r="A178" s="36"/>
      <c r="B178" s="36"/>
      <c r="C178" s="36"/>
      <c r="D178" s="36"/>
      <c r="E178" s="43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2" customHeight="1">
      <c r="A179" s="36"/>
      <c r="B179" s="36"/>
      <c r="C179" s="36"/>
      <c r="D179" s="36"/>
      <c r="E179" s="43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2" customHeight="1">
      <c r="A180" s="36"/>
      <c r="B180" s="36"/>
      <c r="C180" s="36"/>
      <c r="D180" s="36"/>
      <c r="E180" s="43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2" customHeight="1">
      <c r="A181" s="36"/>
      <c r="B181" s="36"/>
      <c r="C181" s="36"/>
      <c r="D181" s="36"/>
      <c r="E181" s="43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2" customHeight="1">
      <c r="A182" s="36"/>
      <c r="B182" s="36"/>
      <c r="C182" s="36"/>
      <c r="D182" s="36"/>
      <c r="E182" s="43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2" customHeight="1">
      <c r="A183" s="36"/>
      <c r="B183" s="36"/>
      <c r="C183" s="36"/>
      <c r="D183" s="36"/>
      <c r="E183" s="43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2" customHeight="1">
      <c r="A184" s="36"/>
      <c r="B184" s="36"/>
      <c r="C184" s="36"/>
      <c r="D184" s="36"/>
      <c r="E184" s="43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2" customHeight="1">
      <c r="A185" s="36"/>
      <c r="B185" s="36"/>
      <c r="C185" s="36"/>
      <c r="D185" s="36"/>
      <c r="E185" s="43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2" customHeight="1">
      <c r="A186" s="36"/>
      <c r="B186" s="36"/>
      <c r="C186" s="36"/>
      <c r="D186" s="36"/>
      <c r="E186" s="43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2" customHeight="1">
      <c r="A187" s="36"/>
      <c r="B187" s="36"/>
      <c r="C187" s="36"/>
      <c r="D187" s="36"/>
      <c r="E187" s="43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2" customHeight="1">
      <c r="A188" s="36"/>
      <c r="B188" s="36"/>
      <c r="C188" s="36"/>
      <c r="D188" s="36"/>
      <c r="E188" s="43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2" customHeight="1">
      <c r="A189" s="36"/>
      <c r="B189" s="36"/>
      <c r="C189" s="36"/>
      <c r="D189" s="36"/>
      <c r="E189" s="43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2" customHeight="1">
      <c r="A190" s="36"/>
      <c r="B190" s="36"/>
      <c r="C190" s="36"/>
      <c r="D190" s="36"/>
      <c r="E190" s="43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2" customHeight="1">
      <c r="A191" s="36"/>
      <c r="B191" s="36"/>
      <c r="C191" s="36"/>
      <c r="D191" s="36"/>
      <c r="E191" s="43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2" customHeight="1">
      <c r="A192" s="36"/>
      <c r="B192" s="36"/>
      <c r="C192" s="36"/>
      <c r="D192" s="36"/>
      <c r="E192" s="43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2" customHeight="1">
      <c r="A193" s="36"/>
      <c r="B193" s="36"/>
      <c r="C193" s="36"/>
      <c r="D193" s="36"/>
      <c r="E193" s="43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2" customHeight="1">
      <c r="A194" s="36"/>
      <c r="B194" s="36"/>
      <c r="C194" s="36"/>
      <c r="D194" s="36"/>
      <c r="E194" s="4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2" customHeight="1">
      <c r="A195" s="36"/>
      <c r="B195" s="36"/>
      <c r="C195" s="36"/>
      <c r="D195" s="36"/>
      <c r="E195" s="43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2" customHeight="1">
      <c r="A196" s="36"/>
      <c r="B196" s="36"/>
      <c r="C196" s="36"/>
      <c r="D196" s="36"/>
      <c r="E196" s="43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2" customHeight="1">
      <c r="A197" s="36"/>
      <c r="B197" s="36"/>
      <c r="C197" s="36"/>
      <c r="D197" s="36"/>
      <c r="E197" s="43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2" customHeight="1">
      <c r="A198" s="36"/>
      <c r="B198" s="36"/>
      <c r="C198" s="36"/>
      <c r="D198" s="36"/>
      <c r="E198" s="43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2" customHeight="1">
      <c r="A199" s="36"/>
      <c r="B199" s="36"/>
      <c r="C199" s="36"/>
      <c r="D199" s="36"/>
      <c r="E199" s="43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2" customHeight="1">
      <c r="A200" s="36"/>
      <c r="B200" s="36"/>
      <c r="C200" s="36"/>
      <c r="D200" s="36"/>
      <c r="E200" s="43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2" customHeight="1">
      <c r="A201" s="36"/>
      <c r="B201" s="36"/>
      <c r="C201" s="36"/>
      <c r="D201" s="36"/>
      <c r="E201" s="43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2" customHeight="1">
      <c r="A202" s="36"/>
      <c r="B202" s="36"/>
      <c r="C202" s="36"/>
      <c r="D202" s="36"/>
      <c r="E202" s="43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2" customHeight="1">
      <c r="A203" s="36"/>
      <c r="B203" s="36"/>
      <c r="C203" s="36"/>
      <c r="D203" s="36"/>
      <c r="E203" s="43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2" customHeight="1">
      <c r="A204" s="36"/>
      <c r="B204" s="36"/>
      <c r="C204" s="36"/>
      <c r="D204" s="36"/>
      <c r="E204" s="43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2" customHeight="1">
      <c r="A205" s="36"/>
      <c r="B205" s="36"/>
      <c r="C205" s="36"/>
      <c r="D205" s="36"/>
      <c r="E205" s="43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2" customHeight="1">
      <c r="A206" s="36"/>
      <c r="B206" s="36"/>
      <c r="C206" s="36"/>
      <c r="D206" s="36"/>
      <c r="E206" s="43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2" customHeight="1">
      <c r="A207" s="36"/>
      <c r="B207" s="36"/>
      <c r="C207" s="36"/>
      <c r="D207" s="36"/>
      <c r="E207" s="43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2" customHeight="1">
      <c r="A208" s="36"/>
      <c r="B208" s="36"/>
      <c r="C208" s="36"/>
      <c r="D208" s="36"/>
      <c r="E208" s="43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2" customHeight="1">
      <c r="A209" s="36"/>
      <c r="B209" s="36"/>
      <c r="C209" s="36"/>
      <c r="D209" s="36"/>
      <c r="E209" s="43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2" customHeight="1">
      <c r="A210" s="36"/>
      <c r="B210" s="36"/>
      <c r="C210" s="36"/>
      <c r="D210" s="36"/>
      <c r="E210" s="43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2" customHeight="1">
      <c r="A211" s="36"/>
      <c r="B211" s="36"/>
      <c r="C211" s="36"/>
      <c r="D211" s="36"/>
      <c r="E211" s="43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2" customHeight="1">
      <c r="A212" s="36"/>
      <c r="B212" s="36"/>
      <c r="C212" s="36"/>
      <c r="D212" s="36"/>
      <c r="E212" s="43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2" customHeight="1">
      <c r="A213" s="36"/>
      <c r="B213" s="36"/>
      <c r="C213" s="36"/>
      <c r="D213" s="36"/>
      <c r="E213" s="43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2" customHeight="1">
      <c r="A214" s="36"/>
      <c r="B214" s="36"/>
      <c r="C214" s="36"/>
      <c r="D214" s="36"/>
      <c r="E214" s="43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2" customHeight="1">
      <c r="A215" s="36"/>
      <c r="B215" s="36"/>
      <c r="C215" s="36"/>
      <c r="D215" s="36"/>
      <c r="E215" s="43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2" customHeight="1">
      <c r="A216" s="36"/>
      <c r="B216" s="36"/>
      <c r="C216" s="36"/>
      <c r="D216" s="36"/>
      <c r="E216" s="43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2" customHeight="1">
      <c r="A217" s="36"/>
      <c r="B217" s="36"/>
      <c r="C217" s="36"/>
      <c r="D217" s="36"/>
      <c r="E217" s="43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2" customHeight="1">
      <c r="A218" s="36"/>
      <c r="B218" s="36"/>
      <c r="C218" s="36"/>
      <c r="D218" s="36"/>
      <c r="E218" s="43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2" customHeight="1">
      <c r="A219" s="36"/>
      <c r="B219" s="36"/>
      <c r="C219" s="36"/>
      <c r="D219" s="36"/>
      <c r="E219" s="43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2" customHeight="1">
      <c r="A220" s="36"/>
      <c r="B220" s="36"/>
      <c r="C220" s="36"/>
      <c r="D220" s="36"/>
      <c r="E220" s="43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2" customHeight="1">
      <c r="A221" s="36"/>
      <c r="B221" s="36"/>
      <c r="C221" s="36"/>
      <c r="D221" s="36"/>
      <c r="E221" s="43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ht="12" customHeight="1">
      <c r="A222" s="36"/>
      <c r="B222" s="36"/>
      <c r="C222" s="36"/>
      <c r="D222" s="36"/>
      <c r="E222" s="43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ht="12" customHeight="1">
      <c r="A223" s="36"/>
      <c r="B223" s="36"/>
      <c r="C223" s="36"/>
      <c r="D223" s="36"/>
      <c r="E223" s="43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ht="12" customHeight="1">
      <c r="A224" s="36"/>
      <c r="B224" s="36"/>
      <c r="C224" s="36"/>
      <c r="D224" s="36"/>
      <c r="E224" s="43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ht="12" customHeight="1">
      <c r="A225" s="36"/>
      <c r="B225" s="36"/>
      <c r="C225" s="36"/>
      <c r="D225" s="36"/>
      <c r="E225" s="43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ht="12" customHeight="1">
      <c r="A226" s="36"/>
      <c r="B226" s="36"/>
      <c r="C226" s="36"/>
      <c r="D226" s="36"/>
      <c r="E226" s="43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ht="12" customHeight="1">
      <c r="A227" s="36"/>
      <c r="B227" s="36"/>
      <c r="C227" s="36"/>
      <c r="D227" s="36"/>
      <c r="E227" s="43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ht="12" customHeight="1">
      <c r="A228" s="36"/>
      <c r="B228" s="36"/>
      <c r="C228" s="36"/>
      <c r="D228" s="36"/>
      <c r="E228" s="43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ht="12" customHeight="1">
      <c r="A229" s="36"/>
      <c r="B229" s="36"/>
      <c r="C229" s="36"/>
      <c r="D229" s="36"/>
      <c r="E229" s="43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ht="12" customHeight="1">
      <c r="A230" s="36"/>
      <c r="B230" s="36"/>
      <c r="C230" s="36"/>
      <c r="D230" s="36"/>
      <c r="E230" s="43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ht="12" customHeight="1">
      <c r="A231" s="36"/>
      <c r="B231" s="36"/>
      <c r="C231" s="36"/>
      <c r="D231" s="36"/>
      <c r="E231" s="43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ht="12" customHeight="1">
      <c r="A232" s="36"/>
      <c r="B232" s="36"/>
      <c r="C232" s="36"/>
      <c r="D232" s="36"/>
      <c r="E232" s="43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ht="12" customHeight="1">
      <c r="A233" s="36"/>
      <c r="B233" s="36"/>
      <c r="C233" s="36"/>
      <c r="D233" s="36"/>
      <c r="E233" s="43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ht="12" customHeight="1">
      <c r="A234" s="36"/>
      <c r="B234" s="36"/>
      <c r="C234" s="36"/>
      <c r="D234" s="36"/>
      <c r="E234" s="43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ht="12" customHeight="1">
      <c r="A235" s="36"/>
      <c r="B235" s="36"/>
      <c r="C235" s="36"/>
      <c r="D235" s="36"/>
      <c r="E235" s="43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ht="12" customHeight="1">
      <c r="A236" s="36"/>
      <c r="B236" s="36"/>
      <c r="C236" s="36"/>
      <c r="D236" s="36"/>
      <c r="E236" s="43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ht="12" customHeight="1">
      <c r="A237" s="36"/>
      <c r="B237" s="36"/>
      <c r="C237" s="36"/>
      <c r="D237" s="36"/>
      <c r="E237" s="43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ht="12" customHeight="1">
      <c r="A238" s="36"/>
      <c r="B238" s="36"/>
      <c r="C238" s="36"/>
      <c r="D238" s="36"/>
      <c r="E238" s="43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ht="12" customHeight="1">
      <c r="A239" s="36"/>
      <c r="B239" s="36"/>
      <c r="C239" s="36"/>
      <c r="D239" s="36"/>
      <c r="E239" s="43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ht="12" customHeight="1">
      <c r="A240" s="36"/>
      <c r="B240" s="36"/>
      <c r="C240" s="36"/>
      <c r="D240" s="36"/>
      <c r="E240" s="43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ht="12" customHeight="1">
      <c r="A241" s="36"/>
      <c r="B241" s="36"/>
      <c r="C241" s="36"/>
      <c r="D241" s="36"/>
      <c r="E241" s="43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ht="12" customHeight="1">
      <c r="A242" s="36"/>
      <c r="B242" s="36"/>
      <c r="C242" s="36"/>
      <c r="D242" s="36"/>
      <c r="E242" s="43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ht="12" customHeight="1">
      <c r="A243" s="36"/>
      <c r="B243" s="36"/>
      <c r="C243" s="36"/>
      <c r="D243" s="36"/>
      <c r="E243" s="43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ht="12" customHeight="1">
      <c r="A244" s="36"/>
      <c r="B244" s="36"/>
      <c r="C244" s="36"/>
      <c r="D244" s="36"/>
      <c r="E244" s="43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ht="12" customHeight="1">
      <c r="A245" s="36"/>
      <c r="B245" s="36"/>
      <c r="C245" s="36"/>
      <c r="D245" s="36"/>
      <c r="E245" s="43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ht="12" customHeight="1">
      <c r="A246" s="36"/>
      <c r="B246" s="36"/>
      <c r="C246" s="36"/>
      <c r="D246" s="36"/>
      <c r="E246" s="43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ht="12" customHeight="1">
      <c r="A247" s="36"/>
      <c r="B247" s="36"/>
      <c r="C247" s="36"/>
      <c r="D247" s="36"/>
      <c r="E247" s="43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ht="12" customHeight="1">
      <c r="A248" s="36"/>
      <c r="B248" s="36"/>
      <c r="C248" s="36"/>
      <c r="D248" s="36"/>
      <c r="E248" s="43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ht="12" customHeight="1">
      <c r="A249" s="36"/>
      <c r="B249" s="36"/>
      <c r="C249" s="36"/>
      <c r="D249" s="36"/>
      <c r="E249" s="43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ht="12" customHeight="1">
      <c r="A250" s="36"/>
      <c r="B250" s="36"/>
      <c r="C250" s="36"/>
      <c r="D250" s="36"/>
      <c r="E250" s="43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ht="12" customHeight="1">
      <c r="A251" s="36"/>
      <c r="B251" s="36"/>
      <c r="C251" s="36"/>
      <c r="D251" s="36"/>
      <c r="E251" s="4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ht="12" customHeight="1">
      <c r="A252" s="36"/>
      <c r="B252" s="36"/>
      <c r="C252" s="36"/>
      <c r="D252" s="36"/>
      <c r="E252" s="4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ht="12" customHeight="1">
      <c r="A253" s="36"/>
      <c r="B253" s="36"/>
      <c r="C253" s="36"/>
      <c r="D253" s="36"/>
      <c r="E253" s="43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ht="12" customHeight="1">
      <c r="A254" s="36"/>
      <c r="B254" s="36"/>
      <c r="C254" s="36"/>
      <c r="D254" s="36"/>
      <c r="E254" s="43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ht="12" customHeight="1">
      <c r="A255" s="36"/>
      <c r="B255" s="36"/>
      <c r="C255" s="36"/>
      <c r="D255" s="36"/>
      <c r="E255" s="43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ht="12" customHeight="1">
      <c r="A256" s="36"/>
      <c r="B256" s="36"/>
      <c r="C256" s="36"/>
      <c r="D256" s="36"/>
      <c r="E256" s="43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ht="12" customHeight="1">
      <c r="A257" s="36"/>
      <c r="B257" s="36"/>
      <c r="C257" s="36"/>
      <c r="D257" s="36"/>
      <c r="E257" s="43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ht="12" customHeight="1">
      <c r="A258" s="36"/>
      <c r="B258" s="36"/>
      <c r="C258" s="36"/>
      <c r="D258" s="36"/>
      <c r="E258" s="43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ht="12" customHeight="1">
      <c r="A259" s="36"/>
      <c r="B259" s="36"/>
      <c r="C259" s="36"/>
      <c r="D259" s="36"/>
      <c r="E259" s="43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ht="12" customHeight="1">
      <c r="A260" s="36"/>
      <c r="B260" s="36"/>
      <c r="C260" s="36"/>
      <c r="D260" s="36"/>
      <c r="E260" s="43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ht="12" customHeight="1">
      <c r="A261" s="36"/>
      <c r="B261" s="36"/>
      <c r="C261" s="36"/>
      <c r="D261" s="36"/>
      <c r="E261" s="43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ht="12" customHeight="1">
      <c r="A262" s="36"/>
      <c r="B262" s="36"/>
      <c r="C262" s="36"/>
      <c r="D262" s="36"/>
      <c r="E262" s="43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ht="12" customHeight="1">
      <c r="A263" s="36"/>
      <c r="B263" s="36"/>
      <c r="C263" s="36"/>
      <c r="D263" s="36"/>
      <c r="E263" s="43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ht="12" customHeight="1">
      <c r="A264" s="36"/>
      <c r="B264" s="36"/>
      <c r="C264" s="36"/>
      <c r="D264" s="36"/>
      <c r="E264" s="43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ht="12" customHeight="1">
      <c r="A265" s="36"/>
      <c r="B265" s="36"/>
      <c r="C265" s="36"/>
      <c r="D265" s="36"/>
      <c r="E265" s="43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ht="12" customHeight="1">
      <c r="A266" s="36"/>
      <c r="B266" s="36"/>
      <c r="C266" s="36"/>
      <c r="D266" s="36"/>
      <c r="E266" s="43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ht="12" customHeight="1">
      <c r="A267" s="36"/>
      <c r="B267" s="36"/>
      <c r="C267" s="36"/>
      <c r="D267" s="36"/>
      <c r="E267" s="43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ht="12" customHeight="1">
      <c r="A268" s="36"/>
      <c r="B268" s="36"/>
      <c r="C268" s="36"/>
      <c r="D268" s="36"/>
      <c r="E268" s="43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ht="12" customHeight="1">
      <c r="A269" s="36"/>
      <c r="B269" s="36"/>
      <c r="C269" s="36"/>
      <c r="D269" s="36"/>
      <c r="E269" s="43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ht="12" customHeight="1">
      <c r="A270" s="36"/>
      <c r="B270" s="36"/>
      <c r="C270" s="36"/>
      <c r="D270" s="36"/>
      <c r="E270" s="43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ht="12" customHeight="1">
      <c r="A271" s="36"/>
      <c r="B271" s="36"/>
      <c r="C271" s="36"/>
      <c r="D271" s="36"/>
      <c r="E271" s="43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ht="12" customHeight="1">
      <c r="A272" s="36"/>
      <c r="B272" s="36"/>
      <c r="C272" s="36"/>
      <c r="D272" s="36"/>
      <c r="E272" s="43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ht="12" customHeight="1">
      <c r="A273" s="36"/>
      <c r="B273" s="36"/>
      <c r="C273" s="36"/>
      <c r="D273" s="36"/>
      <c r="E273" s="43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ht="12" customHeight="1">
      <c r="A274" s="36"/>
      <c r="B274" s="36"/>
      <c r="C274" s="36"/>
      <c r="D274" s="36"/>
      <c r="E274" s="43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ht="12" customHeight="1">
      <c r="A275" s="36"/>
      <c r="B275" s="36"/>
      <c r="C275" s="36"/>
      <c r="D275" s="36"/>
      <c r="E275" s="43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ht="12" customHeight="1">
      <c r="A276" s="36"/>
      <c r="B276" s="36"/>
      <c r="C276" s="36"/>
      <c r="D276" s="36"/>
      <c r="E276" s="43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2" customHeight="1">
      <c r="A277" s="36"/>
      <c r="B277" s="36"/>
      <c r="C277" s="36"/>
      <c r="D277" s="36"/>
      <c r="E277" s="43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2" customHeight="1">
      <c r="A278" s="36"/>
      <c r="B278" s="36"/>
      <c r="C278" s="36"/>
      <c r="D278" s="36"/>
      <c r="E278" s="43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2" customHeight="1">
      <c r="A279" s="36"/>
      <c r="B279" s="36"/>
      <c r="C279" s="36"/>
      <c r="D279" s="36"/>
      <c r="E279" s="43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2" customHeight="1">
      <c r="A280" s="36"/>
      <c r="B280" s="36"/>
      <c r="C280" s="36"/>
      <c r="D280" s="36"/>
      <c r="E280" s="43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2" customHeight="1">
      <c r="A281" s="36"/>
      <c r="B281" s="36"/>
      <c r="C281" s="36"/>
      <c r="D281" s="36"/>
      <c r="E281" s="43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2" customHeight="1">
      <c r="A282" s="36"/>
      <c r="B282" s="36"/>
      <c r="C282" s="36"/>
      <c r="D282" s="36"/>
      <c r="E282" s="43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2" customHeight="1">
      <c r="A283" s="36"/>
      <c r="B283" s="36"/>
      <c r="C283" s="36"/>
      <c r="D283" s="36"/>
      <c r="E283" s="43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</row>
    <row r="284" spans="1:25" ht="12" customHeight="1">
      <c r="A284" s="36"/>
      <c r="B284" s="36"/>
      <c r="C284" s="36"/>
      <c r="D284" s="36"/>
      <c r="E284" s="43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2" customHeight="1">
      <c r="A285" s="36"/>
      <c r="B285" s="36"/>
      <c r="C285" s="36"/>
      <c r="D285" s="36"/>
      <c r="E285" s="43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</row>
    <row r="286" spans="1:25" ht="12" customHeight="1">
      <c r="A286" s="36"/>
      <c r="B286" s="36"/>
      <c r="C286" s="36"/>
      <c r="D286" s="36"/>
      <c r="E286" s="43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2" customHeight="1">
      <c r="A287" s="36"/>
      <c r="B287" s="36"/>
      <c r="C287" s="36"/>
      <c r="D287" s="36"/>
      <c r="E287" s="43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2" customHeight="1">
      <c r="A288" s="36"/>
      <c r="B288" s="36"/>
      <c r="C288" s="36"/>
      <c r="D288" s="36"/>
      <c r="E288" s="43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2" customHeight="1">
      <c r="A289" s="36"/>
      <c r="B289" s="36"/>
      <c r="C289" s="36"/>
      <c r="D289" s="36"/>
      <c r="E289" s="43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2" customHeight="1">
      <c r="A290" s="36"/>
      <c r="B290" s="36"/>
      <c r="C290" s="36"/>
      <c r="D290" s="36"/>
      <c r="E290" s="43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2" customHeight="1">
      <c r="A291" s="36"/>
      <c r="B291" s="36"/>
      <c r="C291" s="36"/>
      <c r="D291" s="36"/>
      <c r="E291" s="43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2" customHeight="1">
      <c r="A292" s="36"/>
      <c r="B292" s="36"/>
      <c r="C292" s="36"/>
      <c r="D292" s="36"/>
      <c r="E292" s="43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2" customHeight="1">
      <c r="A293" s="36"/>
      <c r="B293" s="36"/>
      <c r="C293" s="36"/>
      <c r="D293" s="36"/>
      <c r="E293" s="43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2" customHeight="1">
      <c r="A294" s="36"/>
      <c r="B294" s="36"/>
      <c r="C294" s="36"/>
      <c r="D294" s="36"/>
      <c r="E294" s="43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2" customHeight="1">
      <c r="A295" s="36"/>
      <c r="B295" s="36"/>
      <c r="C295" s="36"/>
      <c r="D295" s="36"/>
      <c r="E295" s="43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2" customHeight="1">
      <c r="A296" s="36"/>
      <c r="B296" s="36"/>
      <c r="C296" s="36"/>
      <c r="D296" s="36"/>
      <c r="E296" s="43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2" customHeight="1">
      <c r="A297" s="36"/>
      <c r="B297" s="36"/>
      <c r="C297" s="36"/>
      <c r="D297" s="36"/>
      <c r="E297" s="43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2" customHeight="1">
      <c r="A298" s="36"/>
      <c r="B298" s="36"/>
      <c r="C298" s="36"/>
      <c r="D298" s="36"/>
      <c r="E298" s="43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ht="12" customHeight="1">
      <c r="A299" s="36"/>
      <c r="B299" s="36"/>
      <c r="C299" s="36"/>
      <c r="D299" s="36"/>
      <c r="E299" s="43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ht="12" customHeight="1">
      <c r="A300" s="36"/>
      <c r="B300" s="36"/>
      <c r="C300" s="36"/>
      <c r="D300" s="36"/>
      <c r="E300" s="43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ht="12" customHeight="1">
      <c r="A301" s="36"/>
      <c r="B301" s="36"/>
      <c r="C301" s="36"/>
      <c r="D301" s="36"/>
      <c r="E301" s="43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ht="12" customHeight="1">
      <c r="A302" s="36"/>
      <c r="B302" s="36"/>
      <c r="C302" s="36"/>
      <c r="D302" s="36"/>
      <c r="E302" s="43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ht="12" customHeight="1">
      <c r="A303" s="36"/>
      <c r="B303" s="36"/>
      <c r="C303" s="36"/>
      <c r="D303" s="36"/>
      <c r="E303" s="43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ht="12" customHeight="1">
      <c r="A304" s="36"/>
      <c r="B304" s="36"/>
      <c r="C304" s="36"/>
      <c r="D304" s="36"/>
      <c r="E304" s="43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ht="12" customHeight="1">
      <c r="A305" s="36"/>
      <c r="B305" s="36"/>
      <c r="C305" s="36"/>
      <c r="D305" s="36"/>
      <c r="E305" s="43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ht="12" customHeight="1">
      <c r="A306" s="36"/>
      <c r="B306" s="36"/>
      <c r="C306" s="36"/>
      <c r="D306" s="36"/>
      <c r="E306" s="43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ht="12" customHeight="1">
      <c r="A307" s="36"/>
      <c r="B307" s="36"/>
      <c r="C307" s="36"/>
      <c r="D307" s="36"/>
      <c r="E307" s="43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ht="12" customHeight="1">
      <c r="A308" s="36"/>
      <c r="B308" s="36"/>
      <c r="C308" s="36"/>
      <c r="D308" s="36"/>
      <c r="E308" s="43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ht="12" customHeight="1">
      <c r="A309" s="36"/>
      <c r="B309" s="36"/>
      <c r="C309" s="36"/>
      <c r="D309" s="36"/>
      <c r="E309" s="43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ht="12" customHeight="1">
      <c r="A310" s="36"/>
      <c r="B310" s="36"/>
      <c r="C310" s="36"/>
      <c r="D310" s="36"/>
      <c r="E310" s="43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ht="12" customHeight="1">
      <c r="A311" s="36"/>
      <c r="B311" s="36"/>
      <c r="C311" s="36"/>
      <c r="D311" s="36"/>
      <c r="E311" s="43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ht="12" customHeight="1">
      <c r="A312" s="36"/>
      <c r="B312" s="36"/>
      <c r="C312" s="36"/>
      <c r="D312" s="36"/>
      <c r="E312" s="43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ht="12" customHeight="1">
      <c r="A313" s="36"/>
      <c r="B313" s="36"/>
      <c r="C313" s="36"/>
      <c r="D313" s="36"/>
      <c r="E313" s="43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ht="12" customHeight="1">
      <c r="A314" s="36"/>
      <c r="B314" s="36"/>
      <c r="C314" s="36"/>
      <c r="D314" s="36"/>
      <c r="E314" s="43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ht="12" customHeight="1">
      <c r="A315" s="36"/>
      <c r="B315" s="36"/>
      <c r="C315" s="36"/>
      <c r="D315" s="36"/>
      <c r="E315" s="43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ht="12" customHeight="1">
      <c r="A316" s="36"/>
      <c r="B316" s="36"/>
      <c r="C316" s="36"/>
      <c r="D316" s="36"/>
      <c r="E316" s="43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ht="12" customHeight="1">
      <c r="A317" s="36"/>
      <c r="B317" s="36"/>
      <c r="C317" s="36"/>
      <c r="D317" s="36"/>
      <c r="E317" s="43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ht="12" customHeight="1">
      <c r="A318" s="36"/>
      <c r="B318" s="36"/>
      <c r="C318" s="36"/>
      <c r="D318" s="36"/>
      <c r="E318" s="43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ht="12" customHeight="1">
      <c r="A319" s="36"/>
      <c r="B319" s="36"/>
      <c r="C319" s="36"/>
      <c r="D319" s="36"/>
      <c r="E319" s="43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ht="12" customHeight="1">
      <c r="A320" s="36"/>
      <c r="B320" s="36"/>
      <c r="C320" s="36"/>
      <c r="D320" s="36"/>
      <c r="E320" s="43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ht="12" customHeight="1">
      <c r="A321" s="36"/>
      <c r="B321" s="36"/>
      <c r="C321" s="36"/>
      <c r="D321" s="36"/>
      <c r="E321" s="43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ht="12" customHeight="1">
      <c r="A322" s="36"/>
      <c r="B322" s="36"/>
      <c r="C322" s="36"/>
      <c r="D322" s="36"/>
      <c r="E322" s="43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ht="12" customHeight="1">
      <c r="A323" s="36"/>
      <c r="B323" s="36"/>
      <c r="C323" s="36"/>
      <c r="D323" s="36"/>
      <c r="E323" s="43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ht="12" customHeight="1">
      <c r="A324" s="36"/>
      <c r="B324" s="36"/>
      <c r="C324" s="36"/>
      <c r="D324" s="36"/>
      <c r="E324" s="43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ht="12" customHeight="1">
      <c r="A325" s="36"/>
      <c r="B325" s="36"/>
      <c r="C325" s="36"/>
      <c r="D325" s="36"/>
      <c r="E325" s="43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ht="12" customHeight="1">
      <c r="A326" s="36"/>
      <c r="B326" s="36"/>
      <c r="C326" s="36"/>
      <c r="D326" s="36"/>
      <c r="E326" s="43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ht="12" customHeight="1">
      <c r="A327" s="36"/>
      <c r="B327" s="36"/>
      <c r="C327" s="36"/>
      <c r="D327" s="36"/>
      <c r="E327" s="43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ht="12" customHeight="1">
      <c r="A328" s="36"/>
      <c r="B328" s="36"/>
      <c r="C328" s="36"/>
      <c r="D328" s="36"/>
      <c r="E328" s="43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ht="12" customHeight="1">
      <c r="A329" s="36"/>
      <c r="B329" s="36"/>
      <c r="C329" s="36"/>
      <c r="D329" s="36"/>
      <c r="E329" s="43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ht="12" customHeight="1">
      <c r="A330" s="36"/>
      <c r="B330" s="36"/>
      <c r="C330" s="36"/>
      <c r="D330" s="36"/>
      <c r="E330" s="43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ht="12" customHeight="1">
      <c r="A331" s="36"/>
      <c r="B331" s="36"/>
      <c r="C331" s="36"/>
      <c r="D331" s="36"/>
      <c r="E331" s="43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ht="12" customHeight="1">
      <c r="A332" s="36"/>
      <c r="B332" s="36"/>
      <c r="C332" s="36"/>
      <c r="D332" s="36"/>
      <c r="E332" s="43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ht="12" customHeight="1">
      <c r="A333" s="36"/>
      <c r="B333" s="36"/>
      <c r="C333" s="36"/>
      <c r="D333" s="36"/>
      <c r="E333" s="43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ht="12" customHeight="1">
      <c r="A334" s="36"/>
      <c r="B334" s="36"/>
      <c r="C334" s="36"/>
      <c r="D334" s="36"/>
      <c r="E334" s="43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ht="12" customHeight="1">
      <c r="A335" s="36"/>
      <c r="B335" s="36"/>
      <c r="C335" s="36"/>
      <c r="D335" s="36"/>
      <c r="E335" s="43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ht="12" customHeight="1">
      <c r="A336" s="36"/>
      <c r="B336" s="36"/>
      <c r="C336" s="36"/>
      <c r="D336" s="36"/>
      <c r="E336" s="43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ht="12" customHeight="1">
      <c r="A337" s="36"/>
      <c r="B337" s="36"/>
      <c r="C337" s="36"/>
      <c r="D337" s="36"/>
      <c r="E337" s="43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ht="12" customHeight="1">
      <c r="A338" s="36"/>
      <c r="B338" s="36"/>
      <c r="C338" s="36"/>
      <c r="D338" s="36"/>
      <c r="E338" s="43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ht="12" customHeight="1">
      <c r="A339" s="36"/>
      <c r="B339" s="36"/>
      <c r="C339" s="36"/>
      <c r="D339" s="36"/>
      <c r="E339" s="43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ht="12" customHeight="1">
      <c r="A340" s="36"/>
      <c r="B340" s="36"/>
      <c r="C340" s="36"/>
      <c r="D340" s="36"/>
      <c r="E340" s="43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ht="12" customHeight="1">
      <c r="A341" s="36"/>
      <c r="B341" s="36"/>
      <c r="C341" s="36"/>
      <c r="D341" s="36"/>
      <c r="E341" s="43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ht="12" customHeight="1">
      <c r="A342" s="36"/>
      <c r="B342" s="36"/>
      <c r="C342" s="36"/>
      <c r="D342" s="36"/>
      <c r="E342" s="43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ht="12" customHeight="1">
      <c r="A343" s="36"/>
      <c r="B343" s="36"/>
      <c r="C343" s="36"/>
      <c r="D343" s="36"/>
      <c r="E343" s="43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ht="12" customHeight="1">
      <c r="A344" s="36"/>
      <c r="B344" s="36"/>
      <c r="C344" s="36"/>
      <c r="D344" s="36"/>
      <c r="E344" s="43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ht="12" customHeight="1">
      <c r="A345" s="36"/>
      <c r="B345" s="36"/>
      <c r="C345" s="36"/>
      <c r="D345" s="36"/>
      <c r="E345" s="43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ht="12" customHeight="1">
      <c r="A346" s="36"/>
      <c r="B346" s="36"/>
      <c r="C346" s="36"/>
      <c r="D346" s="36"/>
      <c r="E346" s="43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ht="12" customHeight="1">
      <c r="A347" s="36"/>
      <c r="B347" s="36"/>
      <c r="C347" s="36"/>
      <c r="D347" s="36"/>
      <c r="E347" s="43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ht="12" customHeight="1">
      <c r="A348" s="36"/>
      <c r="B348" s="36"/>
      <c r="C348" s="36"/>
      <c r="D348" s="36"/>
      <c r="E348" s="43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ht="12" customHeight="1">
      <c r="A349" s="36"/>
      <c r="B349" s="36"/>
      <c r="C349" s="36"/>
      <c r="D349" s="36"/>
      <c r="E349" s="43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ht="12" customHeight="1">
      <c r="A350" s="36"/>
      <c r="B350" s="36"/>
      <c r="C350" s="36"/>
      <c r="D350" s="36"/>
      <c r="E350" s="43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ht="12" customHeight="1">
      <c r="A351" s="36"/>
      <c r="B351" s="36"/>
      <c r="C351" s="36"/>
      <c r="D351" s="36"/>
      <c r="E351" s="43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ht="12" customHeight="1">
      <c r="A352" s="36"/>
      <c r="B352" s="36"/>
      <c r="C352" s="36"/>
      <c r="D352" s="36"/>
      <c r="E352" s="43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ht="12" customHeight="1">
      <c r="A353" s="36"/>
      <c r="B353" s="36"/>
      <c r="C353" s="36"/>
      <c r="D353" s="36"/>
      <c r="E353" s="43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ht="12" customHeight="1">
      <c r="A354" s="36"/>
      <c r="B354" s="36"/>
      <c r="C354" s="36"/>
      <c r="D354" s="36"/>
      <c r="E354" s="43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ht="12" customHeight="1">
      <c r="A355" s="36"/>
      <c r="B355" s="36"/>
      <c r="C355" s="36"/>
      <c r="D355" s="36"/>
      <c r="E355" s="43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ht="12" customHeight="1">
      <c r="A356" s="36"/>
      <c r="B356" s="36"/>
      <c r="C356" s="36"/>
      <c r="D356" s="36"/>
      <c r="E356" s="43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ht="12" customHeight="1">
      <c r="A357" s="36"/>
      <c r="B357" s="36"/>
      <c r="C357" s="36"/>
      <c r="D357" s="36"/>
      <c r="E357" s="43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ht="12" customHeight="1">
      <c r="A358" s="36"/>
      <c r="B358" s="36"/>
      <c r="C358" s="36"/>
      <c r="D358" s="36"/>
      <c r="E358" s="43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ht="12" customHeight="1">
      <c r="A359" s="36"/>
      <c r="B359" s="36"/>
      <c r="C359" s="36"/>
      <c r="D359" s="36"/>
      <c r="E359" s="43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ht="12" customHeight="1">
      <c r="A360" s="36"/>
      <c r="B360" s="36"/>
      <c r="C360" s="36"/>
      <c r="D360" s="36"/>
      <c r="E360" s="43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ht="12" customHeight="1">
      <c r="A361" s="36"/>
      <c r="B361" s="36"/>
      <c r="C361" s="36"/>
      <c r="D361" s="36"/>
      <c r="E361" s="43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ht="12" customHeight="1">
      <c r="A362" s="36"/>
      <c r="B362" s="36"/>
      <c r="C362" s="36"/>
      <c r="D362" s="36"/>
      <c r="E362" s="43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2" customHeight="1">
      <c r="A363" s="36"/>
      <c r="B363" s="36"/>
      <c r="C363" s="36"/>
      <c r="D363" s="36"/>
      <c r="E363" s="43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2" customHeight="1">
      <c r="A364" s="36"/>
      <c r="B364" s="36"/>
      <c r="C364" s="36"/>
      <c r="D364" s="36"/>
      <c r="E364" s="43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2" customHeight="1">
      <c r="A365" s="36"/>
      <c r="B365" s="36"/>
      <c r="C365" s="36"/>
      <c r="D365" s="36"/>
      <c r="E365" s="43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2" customHeight="1">
      <c r="A366" s="36"/>
      <c r="B366" s="36"/>
      <c r="C366" s="36"/>
      <c r="D366" s="36"/>
      <c r="E366" s="43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2" customHeight="1">
      <c r="A367" s="36"/>
      <c r="B367" s="36"/>
      <c r="C367" s="36"/>
      <c r="D367" s="36"/>
      <c r="E367" s="43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2" customHeight="1">
      <c r="A368" s="36"/>
      <c r="B368" s="36"/>
      <c r="C368" s="36"/>
      <c r="D368" s="36"/>
      <c r="E368" s="43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2" customHeight="1">
      <c r="A369" s="36"/>
      <c r="B369" s="36"/>
      <c r="C369" s="36"/>
      <c r="D369" s="36"/>
      <c r="E369" s="43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2" customHeight="1">
      <c r="A370" s="36"/>
      <c r="B370" s="36"/>
      <c r="C370" s="36"/>
      <c r="D370" s="36"/>
      <c r="E370" s="43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2" customHeight="1">
      <c r="A371" s="36"/>
      <c r="B371" s="36"/>
      <c r="C371" s="36"/>
      <c r="D371" s="36"/>
      <c r="E371" s="43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2" customHeight="1">
      <c r="A372" s="36"/>
      <c r="B372" s="36"/>
      <c r="C372" s="36"/>
      <c r="D372" s="36"/>
      <c r="E372" s="43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2" customHeight="1">
      <c r="A373" s="36"/>
      <c r="B373" s="36"/>
      <c r="C373" s="36"/>
      <c r="D373" s="36"/>
      <c r="E373" s="43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2" customHeight="1">
      <c r="A374" s="36"/>
      <c r="B374" s="36"/>
      <c r="C374" s="36"/>
      <c r="D374" s="36"/>
      <c r="E374" s="43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2" customHeight="1">
      <c r="A375" s="36"/>
      <c r="B375" s="36"/>
      <c r="C375" s="36"/>
      <c r="D375" s="36"/>
      <c r="E375" s="43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2" customHeight="1">
      <c r="A376" s="36"/>
      <c r="B376" s="36"/>
      <c r="C376" s="36"/>
      <c r="D376" s="36"/>
      <c r="E376" s="43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2" customHeight="1">
      <c r="A377" s="36"/>
      <c r="B377" s="36"/>
      <c r="C377" s="36"/>
      <c r="D377" s="36"/>
      <c r="E377" s="43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2" customHeight="1">
      <c r="A378" s="36"/>
      <c r="B378" s="36"/>
      <c r="C378" s="36"/>
      <c r="D378" s="36"/>
      <c r="E378" s="43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2" customHeight="1">
      <c r="A379" s="36"/>
      <c r="B379" s="36"/>
      <c r="C379" s="36"/>
      <c r="D379" s="36"/>
      <c r="E379" s="43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ht="12" customHeight="1">
      <c r="A380" s="36"/>
      <c r="B380" s="36"/>
      <c r="C380" s="36"/>
      <c r="D380" s="36"/>
      <c r="E380" s="43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ht="12" customHeight="1">
      <c r="A381" s="36"/>
      <c r="B381" s="36"/>
      <c r="C381" s="36"/>
      <c r="D381" s="36"/>
      <c r="E381" s="43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ht="12" customHeight="1">
      <c r="A382" s="36"/>
      <c r="B382" s="36"/>
      <c r="C382" s="36"/>
      <c r="D382" s="36"/>
      <c r="E382" s="43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ht="12" customHeight="1">
      <c r="A383" s="36"/>
      <c r="B383" s="36"/>
      <c r="C383" s="36"/>
      <c r="D383" s="36"/>
      <c r="E383" s="43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ht="12" customHeight="1">
      <c r="A384" s="36"/>
      <c r="B384" s="36"/>
      <c r="C384" s="36"/>
      <c r="D384" s="36"/>
      <c r="E384" s="43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ht="12" customHeight="1">
      <c r="A385" s="36"/>
      <c r="B385" s="36"/>
      <c r="C385" s="36"/>
      <c r="D385" s="36"/>
      <c r="E385" s="43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ht="12" customHeight="1">
      <c r="A386" s="36"/>
      <c r="B386" s="36"/>
      <c r="C386" s="36"/>
      <c r="D386" s="36"/>
      <c r="E386" s="43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ht="12" customHeight="1">
      <c r="A387" s="36"/>
      <c r="B387" s="36"/>
      <c r="C387" s="36"/>
      <c r="D387" s="36"/>
      <c r="E387" s="43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12" customHeight="1">
      <c r="A388" s="36"/>
      <c r="B388" s="36"/>
      <c r="C388" s="36"/>
      <c r="D388" s="36"/>
      <c r="E388" s="43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12" customHeight="1">
      <c r="A389" s="36"/>
      <c r="B389" s="36"/>
      <c r="C389" s="36"/>
      <c r="D389" s="36"/>
      <c r="E389" s="43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12" customHeight="1">
      <c r="A390" s="36"/>
      <c r="B390" s="36"/>
      <c r="C390" s="36"/>
      <c r="D390" s="36"/>
      <c r="E390" s="43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ht="12" customHeight="1">
      <c r="A391" s="36"/>
      <c r="B391" s="36"/>
      <c r="C391" s="36"/>
      <c r="D391" s="36"/>
      <c r="E391" s="43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ht="12" customHeight="1">
      <c r="A392" s="36"/>
      <c r="B392" s="36"/>
      <c r="C392" s="36"/>
      <c r="D392" s="36"/>
      <c r="E392" s="43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ht="12" customHeight="1">
      <c r="A393" s="36"/>
      <c r="B393" s="36"/>
      <c r="C393" s="36"/>
      <c r="D393" s="36"/>
      <c r="E393" s="43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ht="12" customHeight="1">
      <c r="A394" s="36"/>
      <c r="B394" s="36"/>
      <c r="C394" s="36"/>
      <c r="D394" s="36"/>
      <c r="E394" s="43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ht="12" customHeight="1">
      <c r="A395" s="36"/>
      <c r="B395" s="36"/>
      <c r="C395" s="36"/>
      <c r="D395" s="36"/>
      <c r="E395" s="43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ht="12" customHeight="1">
      <c r="A396" s="36"/>
      <c r="B396" s="36"/>
      <c r="C396" s="36"/>
      <c r="D396" s="36"/>
      <c r="E396" s="43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ht="12" customHeight="1">
      <c r="A397" s="36"/>
      <c r="B397" s="36"/>
      <c r="C397" s="36"/>
      <c r="D397" s="36"/>
      <c r="E397" s="43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ht="12" customHeight="1">
      <c r="A398" s="36"/>
      <c r="B398" s="36"/>
      <c r="C398" s="36"/>
      <c r="D398" s="36"/>
      <c r="E398" s="43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ht="12" customHeight="1">
      <c r="A399" s="36"/>
      <c r="B399" s="36"/>
      <c r="C399" s="36"/>
      <c r="D399" s="36"/>
      <c r="E399" s="43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ht="12" customHeight="1">
      <c r="A400" s="36"/>
      <c r="B400" s="36"/>
      <c r="C400" s="36"/>
      <c r="D400" s="36"/>
      <c r="E400" s="43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ht="12" customHeight="1">
      <c r="A401" s="36"/>
      <c r="B401" s="36"/>
      <c r="C401" s="36"/>
      <c r="D401" s="36"/>
      <c r="E401" s="43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ht="12" customHeight="1">
      <c r="A402" s="36"/>
      <c r="B402" s="36"/>
      <c r="C402" s="36"/>
      <c r="D402" s="36"/>
      <c r="E402" s="43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ht="12" customHeight="1">
      <c r="A403" s="36"/>
      <c r="B403" s="36"/>
      <c r="C403" s="36"/>
      <c r="D403" s="36"/>
      <c r="E403" s="43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ht="12" customHeight="1">
      <c r="A404" s="36"/>
      <c r="B404" s="36"/>
      <c r="C404" s="36"/>
      <c r="D404" s="36"/>
      <c r="E404" s="43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ht="12" customHeight="1">
      <c r="A405" s="36"/>
      <c r="B405" s="36"/>
      <c r="C405" s="36"/>
      <c r="D405" s="36"/>
      <c r="E405" s="43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ht="12" customHeight="1">
      <c r="A406" s="36"/>
      <c r="B406" s="36"/>
      <c r="C406" s="36"/>
      <c r="D406" s="36"/>
      <c r="E406" s="43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ht="12" customHeight="1">
      <c r="A407" s="36"/>
      <c r="B407" s="36"/>
      <c r="C407" s="36"/>
      <c r="D407" s="36"/>
      <c r="E407" s="43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ht="12" customHeight="1">
      <c r="A408" s="36"/>
      <c r="B408" s="36"/>
      <c r="C408" s="36"/>
      <c r="D408" s="36"/>
      <c r="E408" s="43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ht="12" customHeight="1">
      <c r="A409" s="36"/>
      <c r="B409" s="36"/>
      <c r="C409" s="36"/>
      <c r="D409" s="36"/>
      <c r="E409" s="43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ht="12" customHeight="1">
      <c r="A410" s="36"/>
      <c r="B410" s="36"/>
      <c r="C410" s="36"/>
      <c r="D410" s="36"/>
      <c r="E410" s="43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ht="12" customHeight="1">
      <c r="A411" s="36"/>
      <c r="B411" s="36"/>
      <c r="C411" s="36"/>
      <c r="D411" s="36"/>
      <c r="E411" s="43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ht="12" customHeight="1">
      <c r="A412" s="36"/>
      <c r="B412" s="36"/>
      <c r="C412" s="36"/>
      <c r="D412" s="36"/>
      <c r="E412" s="43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ht="12" customHeight="1">
      <c r="A413" s="36"/>
      <c r="B413" s="36"/>
      <c r="C413" s="36"/>
      <c r="D413" s="36"/>
      <c r="E413" s="43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ht="12" customHeight="1">
      <c r="A414" s="36"/>
      <c r="B414" s="36"/>
      <c r="C414" s="36"/>
      <c r="D414" s="36"/>
      <c r="E414" s="43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ht="12" customHeight="1">
      <c r="A415" s="36"/>
      <c r="B415" s="36"/>
      <c r="C415" s="36"/>
      <c r="D415" s="36"/>
      <c r="E415" s="43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ht="12" customHeight="1">
      <c r="A416" s="36"/>
      <c r="B416" s="36"/>
      <c r="C416" s="36"/>
      <c r="D416" s="36"/>
      <c r="E416" s="43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ht="12" customHeight="1">
      <c r="A417" s="36"/>
      <c r="B417" s="36"/>
      <c r="C417" s="36"/>
      <c r="D417" s="36"/>
      <c r="E417" s="43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ht="12" customHeight="1">
      <c r="A418" s="36"/>
      <c r="B418" s="36"/>
      <c r="C418" s="36"/>
      <c r="D418" s="36"/>
      <c r="E418" s="43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ht="12" customHeight="1">
      <c r="A419" s="36"/>
      <c r="B419" s="36"/>
      <c r="C419" s="36"/>
      <c r="D419" s="36"/>
      <c r="E419" s="43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ht="12" customHeight="1">
      <c r="A420" s="36"/>
      <c r="B420" s="36"/>
      <c r="C420" s="36"/>
      <c r="D420" s="36"/>
      <c r="E420" s="43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ht="12" customHeight="1">
      <c r="A421" s="36"/>
      <c r="B421" s="36"/>
      <c r="C421" s="36"/>
      <c r="D421" s="36"/>
      <c r="E421" s="43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ht="12" customHeight="1">
      <c r="A422" s="36"/>
      <c r="B422" s="36"/>
      <c r="C422" s="36"/>
      <c r="D422" s="36"/>
      <c r="E422" s="43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ht="12" customHeight="1">
      <c r="A423" s="36"/>
      <c r="B423" s="36"/>
      <c r="C423" s="36"/>
      <c r="D423" s="36"/>
      <c r="E423" s="43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ht="12" customHeight="1">
      <c r="A424" s="36"/>
      <c r="B424" s="36"/>
      <c r="C424" s="36"/>
      <c r="D424" s="36"/>
      <c r="E424" s="43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ht="12" customHeight="1">
      <c r="A425" s="36"/>
      <c r="B425" s="36"/>
      <c r="C425" s="36"/>
      <c r="D425" s="36"/>
      <c r="E425" s="43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ht="12" customHeight="1">
      <c r="A426" s="36"/>
      <c r="B426" s="36"/>
      <c r="C426" s="36"/>
      <c r="D426" s="36"/>
      <c r="E426" s="43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ht="12" customHeight="1">
      <c r="A427" s="36"/>
      <c r="B427" s="36"/>
      <c r="C427" s="36"/>
      <c r="D427" s="36"/>
      <c r="E427" s="43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2" customHeight="1">
      <c r="A428" s="36"/>
      <c r="B428" s="36"/>
      <c r="C428" s="36"/>
      <c r="D428" s="36"/>
      <c r="E428" s="43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2" customHeight="1">
      <c r="A429" s="36"/>
      <c r="B429" s="36"/>
      <c r="C429" s="36"/>
      <c r="D429" s="36"/>
      <c r="E429" s="43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2" customHeight="1">
      <c r="A430" s="36"/>
      <c r="B430" s="36"/>
      <c r="C430" s="36"/>
      <c r="D430" s="36"/>
      <c r="E430" s="4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2" customHeight="1">
      <c r="A431" s="36"/>
      <c r="B431" s="36"/>
      <c r="C431" s="36"/>
      <c r="D431" s="36"/>
      <c r="E431" s="43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2" customHeight="1">
      <c r="A432" s="36"/>
      <c r="B432" s="36"/>
      <c r="C432" s="36"/>
      <c r="D432" s="36"/>
      <c r="E432" s="43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ht="12" customHeight="1">
      <c r="A433" s="36"/>
      <c r="B433" s="36"/>
      <c r="C433" s="36"/>
      <c r="D433" s="36"/>
      <c r="E433" s="43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ht="12" customHeight="1">
      <c r="A434" s="36"/>
      <c r="B434" s="36"/>
      <c r="C434" s="36"/>
      <c r="D434" s="36"/>
      <c r="E434" s="43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ht="12" customHeight="1">
      <c r="A435" s="36"/>
      <c r="B435" s="36"/>
      <c r="C435" s="36"/>
      <c r="D435" s="36"/>
      <c r="E435" s="43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ht="12" customHeight="1">
      <c r="A436" s="36"/>
      <c r="B436" s="36"/>
      <c r="C436" s="36"/>
      <c r="D436" s="36"/>
      <c r="E436" s="43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ht="12" customHeight="1">
      <c r="A437" s="36"/>
      <c r="B437" s="36"/>
      <c r="C437" s="36"/>
      <c r="D437" s="36"/>
      <c r="E437" s="43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ht="12" customHeight="1">
      <c r="A438" s="36"/>
      <c r="B438" s="36"/>
      <c r="C438" s="36"/>
      <c r="D438" s="36"/>
      <c r="E438" s="43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ht="12" customHeight="1">
      <c r="A439" s="36"/>
      <c r="B439" s="36"/>
      <c r="C439" s="36"/>
      <c r="D439" s="36"/>
      <c r="E439" s="43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ht="12" customHeight="1">
      <c r="A440" s="36"/>
      <c r="B440" s="36"/>
      <c r="C440" s="36"/>
      <c r="D440" s="36"/>
      <c r="E440" s="43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ht="12" customHeight="1">
      <c r="A441" s="36"/>
      <c r="B441" s="36"/>
      <c r="C441" s="36"/>
      <c r="D441" s="36"/>
      <c r="E441" s="43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ht="12" customHeight="1">
      <c r="A442" s="36"/>
      <c r="B442" s="36"/>
      <c r="C442" s="36"/>
      <c r="D442" s="36"/>
      <c r="E442" s="43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ht="12" customHeight="1">
      <c r="A443" s="36"/>
      <c r="B443" s="36"/>
      <c r="C443" s="36"/>
      <c r="D443" s="36"/>
      <c r="E443" s="43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ht="12" customHeight="1">
      <c r="A444" s="36"/>
      <c r="B444" s="36"/>
      <c r="C444" s="36"/>
      <c r="D444" s="36"/>
      <c r="E444" s="43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ht="12" customHeight="1">
      <c r="A445" s="36"/>
      <c r="B445" s="36"/>
      <c r="C445" s="36"/>
      <c r="D445" s="36"/>
      <c r="E445" s="43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ht="12" customHeight="1">
      <c r="A446" s="36"/>
      <c r="B446" s="36"/>
      <c r="C446" s="36"/>
      <c r="D446" s="36"/>
      <c r="E446" s="43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ht="12" customHeight="1">
      <c r="A447" s="36"/>
      <c r="B447" s="36"/>
      <c r="C447" s="36"/>
      <c r="D447" s="36"/>
      <c r="E447" s="43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12" customHeight="1">
      <c r="A448" s="36"/>
      <c r="B448" s="36"/>
      <c r="C448" s="36"/>
      <c r="D448" s="36"/>
      <c r="E448" s="43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12" customHeight="1">
      <c r="A449" s="36"/>
      <c r="B449" s="36"/>
      <c r="C449" s="36"/>
      <c r="D449" s="36"/>
      <c r="E449" s="43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12" customHeight="1">
      <c r="A450" s="36"/>
      <c r="B450" s="36"/>
      <c r="C450" s="36"/>
      <c r="D450" s="36"/>
      <c r="E450" s="43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12" customHeight="1">
      <c r="A451" s="36"/>
      <c r="B451" s="36"/>
      <c r="C451" s="36"/>
      <c r="D451" s="36"/>
      <c r="E451" s="43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12" customHeight="1">
      <c r="A452" s="36"/>
      <c r="B452" s="36"/>
      <c r="C452" s="36"/>
      <c r="D452" s="36"/>
      <c r="E452" s="43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ht="12" customHeight="1">
      <c r="A453" s="36"/>
      <c r="B453" s="36"/>
      <c r="C453" s="36"/>
      <c r="D453" s="36"/>
      <c r="E453" s="43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ht="12" customHeight="1">
      <c r="A454" s="36"/>
      <c r="B454" s="36"/>
      <c r="C454" s="36"/>
      <c r="D454" s="36"/>
      <c r="E454" s="43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ht="12" customHeight="1">
      <c r="A455" s="36"/>
      <c r="B455" s="36"/>
      <c r="C455" s="36"/>
      <c r="D455" s="36"/>
      <c r="E455" s="43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ht="12" customHeight="1">
      <c r="A456" s="36"/>
      <c r="B456" s="36"/>
      <c r="C456" s="36"/>
      <c r="D456" s="36"/>
      <c r="E456" s="4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ht="12" customHeight="1">
      <c r="A457" s="36"/>
      <c r="B457" s="36"/>
      <c r="C457" s="36"/>
      <c r="D457" s="36"/>
      <c r="E457" s="43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ht="12" customHeight="1">
      <c r="A458" s="36"/>
      <c r="B458" s="36"/>
      <c r="C458" s="36"/>
      <c r="D458" s="36"/>
      <c r="E458" s="43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12" customHeight="1">
      <c r="A459" s="36"/>
      <c r="B459" s="36"/>
      <c r="C459" s="36"/>
      <c r="D459" s="36"/>
      <c r="E459" s="43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ht="12" customHeight="1">
      <c r="A460" s="36"/>
      <c r="B460" s="36"/>
      <c r="C460" s="36"/>
      <c r="D460" s="36"/>
      <c r="E460" s="43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ht="12" customHeight="1">
      <c r="A461" s="36"/>
      <c r="B461" s="36"/>
      <c r="C461" s="36"/>
      <c r="D461" s="36"/>
      <c r="E461" s="43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ht="12" customHeight="1">
      <c r="A462" s="36"/>
      <c r="B462" s="36"/>
      <c r="C462" s="36"/>
      <c r="D462" s="36"/>
      <c r="E462" s="43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ht="12" customHeight="1">
      <c r="A463" s="36"/>
      <c r="B463" s="36"/>
      <c r="C463" s="36"/>
      <c r="D463" s="36"/>
      <c r="E463" s="43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ht="12" customHeight="1">
      <c r="A464" s="36"/>
      <c r="B464" s="36"/>
      <c r="C464" s="36"/>
      <c r="D464" s="36"/>
      <c r="E464" s="43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ht="12" customHeight="1">
      <c r="A465" s="36"/>
      <c r="B465" s="36"/>
      <c r="C465" s="36"/>
      <c r="D465" s="36"/>
      <c r="E465" s="43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ht="12" customHeight="1">
      <c r="A466" s="36"/>
      <c r="B466" s="36"/>
      <c r="C466" s="36"/>
      <c r="D466" s="36"/>
      <c r="E466" s="43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ht="12" customHeight="1">
      <c r="A467" s="36"/>
      <c r="B467" s="36"/>
      <c r="C467" s="36"/>
      <c r="D467" s="36"/>
      <c r="E467" s="43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ht="12" customHeight="1">
      <c r="A468" s="36"/>
      <c r="B468" s="36"/>
      <c r="C468" s="36"/>
      <c r="D468" s="36"/>
      <c r="E468" s="43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ht="12" customHeight="1">
      <c r="A469" s="36"/>
      <c r="B469" s="36"/>
      <c r="C469" s="36"/>
      <c r="D469" s="36"/>
      <c r="E469" s="43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ht="12" customHeight="1">
      <c r="A470" s="36"/>
      <c r="B470" s="36"/>
      <c r="C470" s="36"/>
      <c r="D470" s="36"/>
      <c r="E470" s="43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ht="12" customHeight="1">
      <c r="A471" s="36"/>
      <c r="B471" s="36"/>
      <c r="C471" s="36"/>
      <c r="D471" s="36"/>
      <c r="E471" s="43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ht="12" customHeight="1">
      <c r="A472" s="36"/>
      <c r="B472" s="36"/>
      <c r="C472" s="36"/>
      <c r="D472" s="36"/>
      <c r="E472" s="43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ht="12" customHeight="1">
      <c r="A473" s="36"/>
      <c r="B473" s="36"/>
      <c r="C473" s="36"/>
      <c r="D473" s="36"/>
      <c r="E473" s="43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ht="12" customHeight="1">
      <c r="A474" s="36"/>
      <c r="B474" s="36"/>
      <c r="C474" s="36"/>
      <c r="D474" s="36"/>
      <c r="E474" s="43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ht="12" customHeight="1">
      <c r="A475" s="36"/>
      <c r="B475" s="36"/>
      <c r="C475" s="36"/>
      <c r="D475" s="36"/>
      <c r="E475" s="43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ht="12" customHeight="1">
      <c r="A476" s="36"/>
      <c r="B476" s="36"/>
      <c r="C476" s="36"/>
      <c r="D476" s="36"/>
      <c r="E476" s="43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ht="12" customHeight="1">
      <c r="A477" s="36"/>
      <c r="B477" s="36"/>
      <c r="C477" s="36"/>
      <c r="D477" s="36"/>
      <c r="E477" s="43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ht="12" customHeight="1">
      <c r="A478" s="36"/>
      <c r="B478" s="36"/>
      <c r="C478" s="36"/>
      <c r="D478" s="36"/>
      <c r="E478" s="43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ht="12" customHeight="1">
      <c r="A479" s="36"/>
      <c r="B479" s="36"/>
      <c r="C479" s="36"/>
      <c r="D479" s="36"/>
      <c r="E479" s="43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ht="12" customHeight="1">
      <c r="A480" s="36"/>
      <c r="B480" s="36"/>
      <c r="C480" s="36"/>
      <c r="D480" s="36"/>
      <c r="E480" s="43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12" customHeight="1">
      <c r="A481" s="36"/>
      <c r="B481" s="36"/>
      <c r="C481" s="36"/>
      <c r="D481" s="36"/>
      <c r="E481" s="43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ht="12" customHeight="1">
      <c r="A482" s="36"/>
      <c r="B482" s="36"/>
      <c r="C482" s="36"/>
      <c r="D482" s="36"/>
      <c r="E482" s="43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ht="12" customHeight="1">
      <c r="A483" s="36"/>
      <c r="B483" s="36"/>
      <c r="C483" s="36"/>
      <c r="D483" s="36"/>
      <c r="E483" s="43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ht="12" customHeight="1">
      <c r="A484" s="36"/>
      <c r="B484" s="36"/>
      <c r="C484" s="36"/>
      <c r="D484" s="36"/>
      <c r="E484" s="4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ht="12" customHeight="1">
      <c r="A485" s="36"/>
      <c r="B485" s="36"/>
      <c r="C485" s="36"/>
      <c r="D485" s="36"/>
      <c r="E485" s="43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ht="12" customHeight="1">
      <c r="A486" s="36"/>
      <c r="B486" s="36"/>
      <c r="C486" s="36"/>
      <c r="D486" s="36"/>
      <c r="E486" s="43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ht="12" customHeight="1">
      <c r="A487" s="36"/>
      <c r="B487" s="36"/>
      <c r="C487" s="36"/>
      <c r="D487" s="36"/>
      <c r="E487" s="43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ht="12" customHeight="1">
      <c r="A488" s="36"/>
      <c r="B488" s="36"/>
      <c r="C488" s="36"/>
      <c r="D488" s="36"/>
      <c r="E488" s="43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ht="12" customHeight="1">
      <c r="A489" s="36"/>
      <c r="B489" s="36"/>
      <c r="C489" s="36"/>
      <c r="D489" s="36"/>
      <c r="E489" s="43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ht="12" customHeight="1">
      <c r="A490" s="36"/>
      <c r="B490" s="36"/>
      <c r="C490" s="36"/>
      <c r="D490" s="36"/>
      <c r="E490" s="4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ht="12" customHeight="1">
      <c r="A491" s="36"/>
      <c r="B491" s="36"/>
      <c r="C491" s="36"/>
      <c r="D491" s="36"/>
      <c r="E491" s="43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ht="12" customHeight="1">
      <c r="A492" s="36"/>
      <c r="B492" s="36"/>
      <c r="C492" s="36"/>
      <c r="D492" s="36"/>
      <c r="E492" s="43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12" customHeight="1">
      <c r="A493" s="36"/>
      <c r="B493" s="36"/>
      <c r="C493" s="36"/>
      <c r="D493" s="36"/>
      <c r="E493" s="43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ht="12" customHeight="1">
      <c r="A494" s="36"/>
      <c r="B494" s="36"/>
      <c r="C494" s="36"/>
      <c r="D494" s="36"/>
      <c r="E494" s="43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ht="12" customHeight="1">
      <c r="A495" s="36"/>
      <c r="B495" s="36"/>
      <c r="C495" s="36"/>
      <c r="D495" s="36"/>
      <c r="E495" s="43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ht="12" customHeight="1">
      <c r="A496" s="36"/>
      <c r="B496" s="36"/>
      <c r="C496" s="36"/>
      <c r="D496" s="36"/>
      <c r="E496" s="43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ht="12" customHeight="1">
      <c r="A497" s="36"/>
      <c r="B497" s="36"/>
      <c r="C497" s="36"/>
      <c r="D497" s="36"/>
      <c r="E497" s="43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ht="12" customHeight="1">
      <c r="A498" s="36"/>
      <c r="B498" s="36"/>
      <c r="C498" s="36"/>
      <c r="D498" s="36"/>
      <c r="E498" s="43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ht="12" customHeight="1">
      <c r="A499" s="36"/>
      <c r="B499" s="36"/>
      <c r="C499" s="36"/>
      <c r="D499" s="36"/>
      <c r="E499" s="43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ht="12" customHeight="1">
      <c r="A500" s="36"/>
      <c r="B500" s="36"/>
      <c r="C500" s="36"/>
      <c r="D500" s="36"/>
      <c r="E500" s="43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ht="12" customHeight="1">
      <c r="A501" s="36"/>
      <c r="B501" s="36"/>
      <c r="C501" s="36"/>
      <c r="D501" s="36"/>
      <c r="E501" s="43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ht="12" customHeight="1">
      <c r="A502" s="36"/>
      <c r="B502" s="36"/>
      <c r="C502" s="36"/>
      <c r="D502" s="36"/>
      <c r="E502" s="43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ht="12" customHeight="1">
      <c r="A503" s="36"/>
      <c r="B503" s="36"/>
      <c r="C503" s="36"/>
      <c r="D503" s="36"/>
      <c r="E503" s="43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ht="12" customHeight="1">
      <c r="A504" s="36"/>
      <c r="B504" s="36"/>
      <c r="C504" s="36"/>
      <c r="D504" s="36"/>
      <c r="E504" s="43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ht="12" customHeight="1">
      <c r="A505" s="36"/>
      <c r="B505" s="36"/>
      <c r="C505" s="36"/>
      <c r="D505" s="36"/>
      <c r="E505" s="43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ht="12" customHeight="1">
      <c r="A506" s="36"/>
      <c r="B506" s="36"/>
      <c r="C506" s="36"/>
      <c r="D506" s="36"/>
      <c r="E506" s="43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ht="12" customHeight="1">
      <c r="A507" s="36"/>
      <c r="B507" s="36"/>
      <c r="C507" s="36"/>
      <c r="D507" s="36"/>
      <c r="E507" s="43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ht="12" customHeight="1">
      <c r="A508" s="36"/>
      <c r="B508" s="36"/>
      <c r="C508" s="36"/>
      <c r="D508" s="36"/>
      <c r="E508" s="43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ht="12" customHeight="1">
      <c r="A509" s="36"/>
      <c r="B509" s="36"/>
      <c r="C509" s="36"/>
      <c r="D509" s="36"/>
      <c r="E509" s="43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ht="12" customHeight="1">
      <c r="A510" s="36"/>
      <c r="B510" s="36"/>
      <c r="C510" s="36"/>
      <c r="D510" s="36"/>
      <c r="E510" s="43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ht="12" customHeight="1">
      <c r="A511" s="36"/>
      <c r="B511" s="36"/>
      <c r="C511" s="36"/>
      <c r="D511" s="36"/>
      <c r="E511" s="43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12" customHeight="1">
      <c r="A512" s="36"/>
      <c r="B512" s="36"/>
      <c r="C512" s="36"/>
      <c r="D512" s="36"/>
      <c r="E512" s="43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12" customHeight="1">
      <c r="A513" s="36"/>
      <c r="B513" s="36"/>
      <c r="C513" s="36"/>
      <c r="D513" s="36"/>
      <c r="E513" s="43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2" customHeight="1">
      <c r="A514" s="36"/>
      <c r="B514" s="36"/>
      <c r="C514" s="36"/>
      <c r="D514" s="36"/>
      <c r="E514" s="43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12" customHeight="1">
      <c r="A515" s="36"/>
      <c r="B515" s="36"/>
      <c r="C515" s="36"/>
      <c r="D515" s="36"/>
      <c r="E515" s="43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ht="12" customHeight="1">
      <c r="A516" s="36"/>
      <c r="B516" s="36"/>
      <c r="C516" s="36"/>
      <c r="D516" s="36"/>
      <c r="E516" s="43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ht="12" customHeight="1">
      <c r="A517" s="36"/>
      <c r="B517" s="36"/>
      <c r="C517" s="36"/>
      <c r="D517" s="36"/>
      <c r="E517" s="43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ht="12" customHeight="1">
      <c r="A518" s="36"/>
      <c r="B518" s="36"/>
      <c r="C518" s="36"/>
      <c r="D518" s="36"/>
      <c r="E518" s="43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ht="12" customHeight="1">
      <c r="A519" s="36"/>
      <c r="B519" s="36"/>
      <c r="C519" s="36"/>
      <c r="D519" s="36"/>
      <c r="E519" s="43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ht="12" customHeight="1">
      <c r="A520" s="36"/>
      <c r="B520" s="36"/>
      <c r="C520" s="36"/>
      <c r="D520" s="36"/>
      <c r="E520" s="4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ht="12" customHeight="1">
      <c r="A521" s="36"/>
      <c r="B521" s="36"/>
      <c r="C521" s="36"/>
      <c r="D521" s="36"/>
      <c r="E521" s="43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ht="12" customHeight="1">
      <c r="A522" s="36"/>
      <c r="B522" s="36"/>
      <c r="C522" s="36"/>
      <c r="D522" s="36"/>
      <c r="E522" s="43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ht="12" customHeight="1">
      <c r="A523" s="36"/>
      <c r="B523" s="36"/>
      <c r="C523" s="36"/>
      <c r="D523" s="36"/>
      <c r="E523" s="43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ht="12" customHeight="1">
      <c r="A524" s="36"/>
      <c r="B524" s="36"/>
      <c r="C524" s="36"/>
      <c r="D524" s="36"/>
      <c r="E524" s="43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12" customHeight="1">
      <c r="A525" s="36"/>
      <c r="B525" s="36"/>
      <c r="C525" s="36"/>
      <c r="D525" s="36"/>
      <c r="E525" s="43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ht="12" customHeight="1">
      <c r="A526" s="36"/>
      <c r="B526" s="36"/>
      <c r="C526" s="36"/>
      <c r="D526" s="36"/>
      <c r="E526" s="43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2" customHeight="1">
      <c r="A527" s="36"/>
      <c r="B527" s="36"/>
      <c r="C527" s="36"/>
      <c r="D527" s="36"/>
      <c r="E527" s="43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ht="12" customHeight="1">
      <c r="A528" s="36"/>
      <c r="B528" s="36"/>
      <c r="C528" s="36"/>
      <c r="D528" s="36"/>
      <c r="E528" s="43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ht="12" customHeight="1">
      <c r="A529" s="36"/>
      <c r="B529" s="36"/>
      <c r="C529" s="36"/>
      <c r="D529" s="36"/>
      <c r="E529" s="43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ht="12" customHeight="1">
      <c r="A530" s="36"/>
      <c r="B530" s="36"/>
      <c r="C530" s="36"/>
      <c r="D530" s="36"/>
      <c r="E530" s="43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ht="12" customHeight="1">
      <c r="A531" s="36"/>
      <c r="B531" s="36"/>
      <c r="C531" s="36"/>
      <c r="D531" s="36"/>
      <c r="E531" s="43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ht="12" customHeight="1">
      <c r="A532" s="36"/>
      <c r="B532" s="36"/>
      <c r="C532" s="36"/>
      <c r="D532" s="36"/>
      <c r="E532" s="43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ht="12" customHeight="1">
      <c r="A533" s="36"/>
      <c r="B533" s="36"/>
      <c r="C533" s="36"/>
      <c r="D533" s="36"/>
      <c r="E533" s="43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ht="12" customHeight="1">
      <c r="A534" s="36"/>
      <c r="B534" s="36"/>
      <c r="C534" s="36"/>
      <c r="D534" s="36"/>
      <c r="E534" s="43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ht="12" customHeight="1">
      <c r="A535" s="36"/>
      <c r="B535" s="36"/>
      <c r="C535" s="36"/>
      <c r="D535" s="36"/>
      <c r="E535" s="43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ht="12" customHeight="1">
      <c r="A536" s="36"/>
      <c r="B536" s="36"/>
      <c r="C536" s="36"/>
      <c r="D536" s="36"/>
      <c r="E536" s="43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ht="12" customHeight="1">
      <c r="A537" s="36"/>
      <c r="B537" s="36"/>
      <c r="C537" s="36"/>
      <c r="D537" s="36"/>
      <c r="E537" s="43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12" customHeight="1">
      <c r="A538" s="36"/>
      <c r="B538" s="36"/>
      <c r="C538" s="36"/>
      <c r="D538" s="36"/>
      <c r="E538" s="43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ht="12" customHeight="1">
      <c r="A539" s="36"/>
      <c r="B539" s="36"/>
      <c r="C539" s="36"/>
      <c r="D539" s="36"/>
      <c r="E539" s="43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12" customHeight="1">
      <c r="A540" s="36"/>
      <c r="B540" s="36"/>
      <c r="C540" s="36"/>
      <c r="D540" s="36"/>
      <c r="E540" s="43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ht="12" customHeight="1">
      <c r="A541" s="36"/>
      <c r="B541" s="36"/>
      <c r="C541" s="36"/>
      <c r="D541" s="36"/>
      <c r="E541" s="43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ht="12" customHeight="1">
      <c r="A542" s="36"/>
      <c r="B542" s="36"/>
      <c r="C542" s="36"/>
      <c r="D542" s="36"/>
      <c r="E542" s="43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ht="12" customHeight="1">
      <c r="A543" s="36"/>
      <c r="B543" s="36"/>
      <c r="C543" s="36"/>
      <c r="D543" s="36"/>
      <c r="E543" s="43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ht="12" customHeight="1">
      <c r="A544" s="36"/>
      <c r="B544" s="36"/>
      <c r="C544" s="36"/>
      <c r="D544" s="36"/>
      <c r="E544" s="43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ht="12" customHeight="1">
      <c r="A545" s="36"/>
      <c r="B545" s="36"/>
      <c r="C545" s="36"/>
      <c r="D545" s="36"/>
      <c r="E545" s="43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ht="12" customHeight="1">
      <c r="A546" s="36"/>
      <c r="B546" s="36"/>
      <c r="C546" s="36"/>
      <c r="D546" s="36"/>
      <c r="E546" s="43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ht="12" customHeight="1">
      <c r="A547" s="36"/>
      <c r="B547" s="36"/>
      <c r="C547" s="36"/>
      <c r="D547" s="36"/>
      <c r="E547" s="43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ht="12" customHeight="1">
      <c r="A548" s="36"/>
      <c r="B548" s="36"/>
      <c r="C548" s="36"/>
      <c r="D548" s="36"/>
      <c r="E548" s="43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ht="12" customHeight="1">
      <c r="A549" s="36"/>
      <c r="B549" s="36"/>
      <c r="C549" s="36"/>
      <c r="D549" s="36"/>
      <c r="E549" s="43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ht="12" customHeight="1">
      <c r="A550" s="36"/>
      <c r="B550" s="36"/>
      <c r="C550" s="36"/>
      <c r="D550" s="36"/>
      <c r="E550" s="43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ht="12" customHeight="1">
      <c r="A551" s="36"/>
      <c r="B551" s="36"/>
      <c r="C551" s="36"/>
      <c r="D551" s="36"/>
      <c r="E551" s="43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ht="12" customHeight="1">
      <c r="A552" s="36"/>
      <c r="B552" s="36"/>
      <c r="C552" s="36"/>
      <c r="D552" s="36"/>
      <c r="E552" s="4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ht="12" customHeight="1">
      <c r="A553" s="36"/>
      <c r="B553" s="36"/>
      <c r="C553" s="36"/>
      <c r="D553" s="36"/>
      <c r="E553" s="43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ht="12" customHeight="1">
      <c r="A554" s="36"/>
      <c r="B554" s="36"/>
      <c r="C554" s="36"/>
      <c r="D554" s="36"/>
      <c r="E554" s="43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ht="12" customHeight="1">
      <c r="A555" s="36"/>
      <c r="B555" s="36"/>
      <c r="C555" s="36"/>
      <c r="D555" s="36"/>
      <c r="E555" s="43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ht="12" customHeight="1">
      <c r="A556" s="36"/>
      <c r="B556" s="36"/>
      <c r="C556" s="36"/>
      <c r="D556" s="36"/>
      <c r="E556" s="43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ht="12" customHeight="1">
      <c r="A557" s="36"/>
      <c r="B557" s="36"/>
      <c r="C557" s="36"/>
      <c r="D557" s="36"/>
      <c r="E557" s="43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12" customHeight="1">
      <c r="A558" s="36"/>
      <c r="B558" s="36"/>
      <c r="C558" s="36"/>
      <c r="D558" s="36"/>
      <c r="E558" s="43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ht="12" customHeight="1">
      <c r="A559" s="36"/>
      <c r="B559" s="36"/>
      <c r="C559" s="36"/>
      <c r="D559" s="36"/>
      <c r="E559" s="43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ht="12" customHeight="1">
      <c r="A560" s="36"/>
      <c r="B560" s="36"/>
      <c r="C560" s="36"/>
      <c r="D560" s="36"/>
      <c r="E560" s="43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ht="12" customHeight="1">
      <c r="A561" s="36"/>
      <c r="B561" s="36"/>
      <c r="C561" s="36"/>
      <c r="D561" s="36"/>
      <c r="E561" s="43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ht="12" customHeight="1">
      <c r="A562" s="36"/>
      <c r="B562" s="36"/>
      <c r="C562" s="36"/>
      <c r="D562" s="36"/>
      <c r="E562" s="43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ht="12" customHeight="1">
      <c r="A563" s="36"/>
      <c r="B563" s="36"/>
      <c r="C563" s="36"/>
      <c r="D563" s="36"/>
      <c r="E563" s="43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12" customHeight="1">
      <c r="A564" s="36"/>
      <c r="B564" s="36"/>
      <c r="C564" s="36"/>
      <c r="D564" s="36"/>
      <c r="E564" s="43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12" customHeight="1">
      <c r="A565" s="36"/>
      <c r="B565" s="36"/>
      <c r="C565" s="36"/>
      <c r="D565" s="36"/>
      <c r="E565" s="43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12" customHeight="1">
      <c r="A566" s="36"/>
      <c r="B566" s="36"/>
      <c r="C566" s="36"/>
      <c r="D566" s="36"/>
      <c r="E566" s="43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12" customHeight="1">
      <c r="A567" s="36"/>
      <c r="B567" s="36"/>
      <c r="C567" s="36"/>
      <c r="D567" s="36"/>
      <c r="E567" s="43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12" customHeight="1">
      <c r="A568" s="36"/>
      <c r="B568" s="36"/>
      <c r="C568" s="36"/>
      <c r="D568" s="36"/>
      <c r="E568" s="43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12" customHeight="1">
      <c r="A569" s="36"/>
      <c r="B569" s="36"/>
      <c r="C569" s="36"/>
      <c r="D569" s="36"/>
      <c r="E569" s="43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12" customHeight="1">
      <c r="A570" s="36"/>
      <c r="B570" s="36"/>
      <c r="C570" s="36"/>
      <c r="D570" s="36"/>
      <c r="E570" s="43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12" customHeight="1">
      <c r="A571" s="36"/>
      <c r="B571" s="36"/>
      <c r="C571" s="36"/>
      <c r="D571" s="36"/>
      <c r="E571" s="43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12" customHeight="1">
      <c r="A572" s="36"/>
      <c r="B572" s="36"/>
      <c r="C572" s="36"/>
      <c r="D572" s="36"/>
      <c r="E572" s="43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12" customHeight="1">
      <c r="A573" s="36"/>
      <c r="B573" s="36"/>
      <c r="C573" s="36"/>
      <c r="D573" s="36"/>
      <c r="E573" s="43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12" customHeight="1">
      <c r="A574" s="36"/>
      <c r="B574" s="36"/>
      <c r="C574" s="36"/>
      <c r="D574" s="36"/>
      <c r="E574" s="43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12" customHeight="1">
      <c r="A575" s="36"/>
      <c r="B575" s="36"/>
      <c r="C575" s="36"/>
      <c r="D575" s="36"/>
      <c r="E575" s="43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ht="12" customHeight="1">
      <c r="A576" s="36"/>
      <c r="B576" s="36"/>
      <c r="C576" s="36"/>
      <c r="D576" s="36"/>
      <c r="E576" s="43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ht="12" customHeight="1">
      <c r="A577" s="36"/>
      <c r="B577" s="36"/>
      <c r="C577" s="36"/>
      <c r="D577" s="36"/>
      <c r="E577" s="43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ht="12" customHeight="1">
      <c r="A578" s="36"/>
      <c r="B578" s="36"/>
      <c r="C578" s="36"/>
      <c r="D578" s="36"/>
      <c r="E578" s="43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ht="12" customHeight="1">
      <c r="A579" s="36"/>
      <c r="B579" s="36"/>
      <c r="C579" s="36"/>
      <c r="D579" s="36"/>
      <c r="E579" s="43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ht="12" customHeight="1">
      <c r="A580" s="36"/>
      <c r="B580" s="36"/>
      <c r="C580" s="36"/>
      <c r="D580" s="36"/>
      <c r="E580" s="43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ht="12" customHeight="1">
      <c r="A581" s="36"/>
      <c r="B581" s="36"/>
      <c r="C581" s="36"/>
      <c r="D581" s="36"/>
      <c r="E581" s="43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ht="12" customHeight="1">
      <c r="A582" s="36"/>
      <c r="B582" s="36"/>
      <c r="C582" s="36"/>
      <c r="D582" s="36"/>
      <c r="E582" s="43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ht="12" customHeight="1">
      <c r="A583" s="36"/>
      <c r="B583" s="36"/>
      <c r="C583" s="36"/>
      <c r="D583" s="36"/>
      <c r="E583" s="43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ht="12" customHeight="1">
      <c r="A584" s="36"/>
      <c r="B584" s="36"/>
      <c r="C584" s="36"/>
      <c r="D584" s="36"/>
      <c r="E584" s="43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ht="12" customHeight="1">
      <c r="A585" s="36"/>
      <c r="B585" s="36"/>
      <c r="C585" s="36"/>
      <c r="D585" s="36"/>
      <c r="E585" s="43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ht="12" customHeight="1">
      <c r="A586" s="36"/>
      <c r="B586" s="36"/>
      <c r="C586" s="36"/>
      <c r="D586" s="36"/>
      <c r="E586" s="4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ht="12" customHeight="1">
      <c r="A587" s="36"/>
      <c r="B587" s="36"/>
      <c r="C587" s="36"/>
      <c r="D587" s="36"/>
      <c r="E587" s="43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ht="12" customHeight="1">
      <c r="A588" s="36"/>
      <c r="B588" s="36"/>
      <c r="C588" s="36"/>
      <c r="D588" s="36"/>
      <c r="E588" s="43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ht="12" customHeight="1">
      <c r="A589" s="36"/>
      <c r="B589" s="36"/>
      <c r="C589" s="36"/>
      <c r="D589" s="36"/>
      <c r="E589" s="43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ht="12" customHeight="1">
      <c r="A590" s="36"/>
      <c r="B590" s="36"/>
      <c r="C590" s="36"/>
      <c r="D590" s="36"/>
      <c r="E590" s="43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ht="12" customHeight="1">
      <c r="A591" s="36"/>
      <c r="B591" s="36"/>
      <c r="C591" s="36"/>
      <c r="D591" s="36"/>
      <c r="E591" s="43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ht="12" customHeight="1">
      <c r="A592" s="36"/>
      <c r="B592" s="36"/>
      <c r="C592" s="36"/>
      <c r="D592" s="36"/>
      <c r="E592" s="43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ht="12" customHeight="1">
      <c r="A593" s="36"/>
      <c r="B593" s="36"/>
      <c r="C593" s="36"/>
      <c r="D593" s="36"/>
      <c r="E593" s="43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ht="12" customHeight="1">
      <c r="A594" s="36"/>
      <c r="B594" s="36"/>
      <c r="C594" s="36"/>
      <c r="D594" s="36"/>
      <c r="E594" s="43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ht="12" customHeight="1">
      <c r="A595" s="36"/>
      <c r="B595" s="36"/>
      <c r="C595" s="36"/>
      <c r="D595" s="36"/>
      <c r="E595" s="43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ht="12" customHeight="1">
      <c r="A596" s="36"/>
      <c r="B596" s="36"/>
      <c r="C596" s="36"/>
      <c r="D596" s="36"/>
      <c r="E596" s="43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ht="12" customHeight="1">
      <c r="A597" s="36"/>
      <c r="B597" s="36"/>
      <c r="C597" s="36"/>
      <c r="D597" s="36"/>
      <c r="E597" s="43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ht="12" customHeight="1">
      <c r="A598" s="36"/>
      <c r="B598" s="36"/>
      <c r="C598" s="36"/>
      <c r="D598" s="36"/>
      <c r="E598" s="43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12" customHeight="1">
      <c r="A599" s="36"/>
      <c r="B599" s="36"/>
      <c r="C599" s="36"/>
      <c r="D599" s="36"/>
      <c r="E599" s="43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ht="12" customHeight="1">
      <c r="A600" s="36"/>
      <c r="B600" s="36"/>
      <c r="C600" s="36"/>
      <c r="D600" s="36"/>
      <c r="E600" s="43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ht="12" customHeight="1">
      <c r="A601" s="36"/>
      <c r="B601" s="36"/>
      <c r="C601" s="36"/>
      <c r="D601" s="36"/>
      <c r="E601" s="43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ht="12" customHeight="1">
      <c r="A602" s="36"/>
      <c r="B602" s="36"/>
      <c r="C602" s="36"/>
      <c r="D602" s="36"/>
      <c r="E602" s="43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ht="12" customHeight="1">
      <c r="A603" s="36"/>
      <c r="B603" s="36"/>
      <c r="C603" s="36"/>
      <c r="D603" s="36"/>
      <c r="E603" s="43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ht="12" customHeight="1">
      <c r="A604" s="36"/>
      <c r="B604" s="36"/>
      <c r="C604" s="36"/>
      <c r="D604" s="36"/>
      <c r="E604" s="43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ht="12" customHeight="1">
      <c r="A605" s="36"/>
      <c r="B605" s="36"/>
      <c r="C605" s="36"/>
      <c r="D605" s="36"/>
      <c r="E605" s="43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ht="12" customHeight="1">
      <c r="A606" s="36"/>
      <c r="B606" s="36"/>
      <c r="C606" s="36"/>
      <c r="D606" s="36"/>
      <c r="E606" s="43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ht="12" customHeight="1">
      <c r="A607" s="36"/>
      <c r="B607" s="36"/>
      <c r="C607" s="36"/>
      <c r="D607" s="36"/>
      <c r="E607" s="43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ht="12" customHeight="1">
      <c r="A608" s="36"/>
      <c r="B608" s="36"/>
      <c r="C608" s="36"/>
      <c r="D608" s="36"/>
      <c r="E608" s="43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ht="12" customHeight="1">
      <c r="A609" s="36"/>
      <c r="B609" s="36"/>
      <c r="C609" s="36"/>
      <c r="D609" s="36"/>
      <c r="E609" s="43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ht="12" customHeight="1">
      <c r="A610" s="36"/>
      <c r="B610" s="36"/>
      <c r="C610" s="36"/>
      <c r="D610" s="36"/>
      <c r="E610" s="43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ht="12" customHeight="1">
      <c r="A611" s="36"/>
      <c r="B611" s="36"/>
      <c r="C611" s="36"/>
      <c r="D611" s="36"/>
      <c r="E611" s="43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ht="12" customHeight="1">
      <c r="A612" s="36"/>
      <c r="B612" s="36"/>
      <c r="C612" s="36"/>
      <c r="D612" s="36"/>
      <c r="E612" s="43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ht="12" customHeight="1">
      <c r="A613" s="36"/>
      <c r="B613" s="36"/>
      <c r="C613" s="36"/>
      <c r="D613" s="36"/>
      <c r="E613" s="43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ht="12" customHeight="1">
      <c r="A614" s="36"/>
      <c r="B614" s="36"/>
      <c r="C614" s="36"/>
      <c r="D614" s="36"/>
      <c r="E614" s="43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ht="12" customHeight="1">
      <c r="A615" s="36"/>
      <c r="B615" s="36"/>
      <c r="C615" s="36"/>
      <c r="D615" s="36"/>
      <c r="E615" s="43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ht="12" customHeight="1">
      <c r="A616" s="36"/>
      <c r="B616" s="36"/>
      <c r="C616" s="36"/>
      <c r="D616" s="36"/>
      <c r="E616" s="43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ht="12" customHeight="1">
      <c r="A617" s="36"/>
      <c r="B617" s="36"/>
      <c r="C617" s="36"/>
      <c r="D617" s="36"/>
      <c r="E617" s="43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ht="12" customHeight="1">
      <c r="A618" s="36"/>
      <c r="B618" s="36"/>
      <c r="C618" s="36"/>
      <c r="D618" s="36"/>
      <c r="E618" s="43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ht="12" customHeight="1">
      <c r="A619" s="36"/>
      <c r="B619" s="36"/>
      <c r="C619" s="36"/>
      <c r="D619" s="36"/>
      <c r="E619" s="43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ht="12" customHeight="1">
      <c r="A620" s="36"/>
      <c r="B620" s="36"/>
      <c r="C620" s="36"/>
      <c r="D620" s="36"/>
      <c r="E620" s="43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ht="12" customHeight="1">
      <c r="A621" s="36"/>
      <c r="B621" s="36"/>
      <c r="C621" s="36"/>
      <c r="D621" s="36"/>
      <c r="E621" s="43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ht="12" customHeight="1">
      <c r="A622" s="36"/>
      <c r="B622" s="36"/>
      <c r="C622" s="36"/>
      <c r="D622" s="36"/>
      <c r="E622" s="4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ht="12" customHeight="1">
      <c r="A623" s="36"/>
      <c r="B623" s="36"/>
      <c r="C623" s="36"/>
      <c r="D623" s="36"/>
      <c r="E623" s="43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ht="12" customHeight="1">
      <c r="A624" s="36"/>
      <c r="B624" s="36"/>
      <c r="C624" s="36"/>
      <c r="D624" s="36"/>
      <c r="E624" s="43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ht="12" customHeight="1">
      <c r="A625" s="36"/>
      <c r="B625" s="36"/>
      <c r="C625" s="36"/>
      <c r="D625" s="36"/>
      <c r="E625" s="43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ht="12" customHeight="1">
      <c r="A626" s="36"/>
      <c r="B626" s="36"/>
      <c r="C626" s="36"/>
      <c r="D626" s="36"/>
      <c r="E626" s="43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ht="12" customHeight="1">
      <c r="A627" s="36"/>
      <c r="B627" s="36"/>
      <c r="C627" s="36"/>
      <c r="D627" s="36"/>
      <c r="E627" s="43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ht="12" customHeight="1">
      <c r="A628" s="36"/>
      <c r="B628" s="36"/>
      <c r="C628" s="36"/>
      <c r="D628" s="36"/>
      <c r="E628" s="43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ht="12" customHeight="1">
      <c r="A629" s="36"/>
      <c r="B629" s="36"/>
      <c r="C629" s="36"/>
      <c r="D629" s="36"/>
      <c r="E629" s="43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ht="12" customHeight="1">
      <c r="A630" s="36"/>
      <c r="B630" s="36"/>
      <c r="C630" s="36"/>
      <c r="D630" s="36"/>
      <c r="E630" s="43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ht="12" customHeight="1">
      <c r="A631" s="36"/>
      <c r="B631" s="36"/>
      <c r="C631" s="36"/>
      <c r="D631" s="36"/>
      <c r="E631" s="43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ht="12" customHeight="1">
      <c r="A632" s="36"/>
      <c r="B632" s="36"/>
      <c r="C632" s="36"/>
      <c r="D632" s="36"/>
      <c r="E632" s="43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12" customHeight="1">
      <c r="A633" s="36"/>
      <c r="B633" s="36"/>
      <c r="C633" s="36"/>
      <c r="D633" s="36"/>
      <c r="E633" s="43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12" customHeight="1">
      <c r="A634" s="36"/>
      <c r="B634" s="36"/>
      <c r="C634" s="36"/>
      <c r="D634" s="36"/>
      <c r="E634" s="43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12" customHeight="1">
      <c r="A635" s="36"/>
      <c r="B635" s="36"/>
      <c r="C635" s="36"/>
      <c r="D635" s="36"/>
      <c r="E635" s="43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12" customHeight="1">
      <c r="A636" s="36"/>
      <c r="B636" s="36"/>
      <c r="C636" s="36"/>
      <c r="D636" s="36"/>
      <c r="E636" s="43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12" customHeight="1">
      <c r="A637" s="36"/>
      <c r="B637" s="36"/>
      <c r="C637" s="36"/>
      <c r="D637" s="36"/>
      <c r="E637" s="43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ht="12" customHeight="1">
      <c r="A638" s="36"/>
      <c r="B638" s="36"/>
      <c r="C638" s="36"/>
      <c r="D638" s="36"/>
      <c r="E638" s="43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ht="12" customHeight="1">
      <c r="A639" s="36"/>
      <c r="B639" s="36"/>
      <c r="C639" s="36"/>
      <c r="D639" s="36"/>
      <c r="E639" s="43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ht="12" customHeight="1">
      <c r="A640" s="36"/>
      <c r="B640" s="36"/>
      <c r="C640" s="36"/>
      <c r="D640" s="36"/>
      <c r="E640" s="43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ht="12" customHeight="1">
      <c r="A641" s="36"/>
      <c r="B641" s="36"/>
      <c r="C641" s="36"/>
      <c r="D641" s="36"/>
      <c r="E641" s="43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ht="12" customHeight="1">
      <c r="A642" s="36"/>
      <c r="B642" s="36"/>
      <c r="C642" s="36"/>
      <c r="D642" s="36"/>
      <c r="E642" s="43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ht="12" customHeight="1">
      <c r="A643" s="36"/>
      <c r="B643" s="36"/>
      <c r="C643" s="36"/>
      <c r="D643" s="36"/>
      <c r="E643" s="43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ht="12" customHeight="1">
      <c r="A644" s="36"/>
      <c r="B644" s="36"/>
      <c r="C644" s="36"/>
      <c r="D644" s="36"/>
      <c r="E644" s="43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ht="12" customHeight="1">
      <c r="A645" s="36"/>
      <c r="B645" s="36"/>
      <c r="C645" s="36"/>
      <c r="D645" s="36"/>
      <c r="E645" s="43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ht="12" customHeight="1">
      <c r="A646" s="36"/>
      <c r="B646" s="36"/>
      <c r="C646" s="36"/>
      <c r="D646" s="36"/>
      <c r="E646" s="43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ht="12" customHeight="1">
      <c r="A647" s="36"/>
      <c r="B647" s="36"/>
      <c r="C647" s="36"/>
      <c r="D647" s="36"/>
      <c r="E647" s="43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ht="12" customHeight="1">
      <c r="A648" s="36"/>
      <c r="B648" s="36"/>
      <c r="C648" s="36"/>
      <c r="D648" s="36"/>
      <c r="E648" s="43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ht="12" customHeight="1">
      <c r="A649" s="36"/>
      <c r="B649" s="36"/>
      <c r="C649" s="36"/>
      <c r="D649" s="36"/>
      <c r="E649" s="43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ht="12" customHeight="1">
      <c r="A650" s="36"/>
      <c r="B650" s="36"/>
      <c r="C650" s="36"/>
      <c r="D650" s="36"/>
      <c r="E650" s="43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ht="12" customHeight="1">
      <c r="A651" s="36"/>
      <c r="B651" s="36"/>
      <c r="C651" s="36"/>
      <c r="D651" s="36"/>
      <c r="E651" s="43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ht="12" customHeight="1">
      <c r="A652" s="36"/>
      <c r="B652" s="36"/>
      <c r="C652" s="36"/>
      <c r="D652" s="36"/>
      <c r="E652" s="43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ht="12" customHeight="1">
      <c r="A653" s="36"/>
      <c r="B653" s="36"/>
      <c r="C653" s="36"/>
      <c r="D653" s="36"/>
      <c r="E653" s="43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ht="12" customHeight="1">
      <c r="A654" s="36"/>
      <c r="B654" s="36"/>
      <c r="C654" s="36"/>
      <c r="D654" s="36"/>
      <c r="E654" s="43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ht="12" customHeight="1">
      <c r="A655" s="36"/>
      <c r="B655" s="36"/>
      <c r="C655" s="36"/>
      <c r="D655" s="36"/>
      <c r="E655" s="43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ht="12" customHeight="1">
      <c r="A656" s="36"/>
      <c r="B656" s="36"/>
      <c r="C656" s="36"/>
      <c r="D656" s="36"/>
      <c r="E656" s="43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ht="12" customHeight="1">
      <c r="A657" s="36"/>
      <c r="B657" s="36"/>
      <c r="C657" s="36"/>
      <c r="D657" s="36"/>
      <c r="E657" s="43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ht="12" customHeight="1">
      <c r="A658" s="36"/>
      <c r="B658" s="36"/>
      <c r="C658" s="36"/>
      <c r="D658" s="36"/>
      <c r="E658" s="43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ht="12" customHeight="1">
      <c r="A659" s="36"/>
      <c r="B659" s="36"/>
      <c r="C659" s="36"/>
      <c r="D659" s="36"/>
      <c r="E659" s="43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ht="12" customHeight="1">
      <c r="A660" s="36"/>
      <c r="B660" s="36"/>
      <c r="C660" s="36"/>
      <c r="D660" s="36"/>
      <c r="E660" s="43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ht="12" customHeight="1">
      <c r="A661" s="36"/>
      <c r="B661" s="36"/>
      <c r="C661" s="36"/>
      <c r="D661" s="36"/>
      <c r="E661" s="43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ht="12" customHeight="1">
      <c r="A662" s="36"/>
      <c r="B662" s="36"/>
      <c r="C662" s="36"/>
      <c r="D662" s="36"/>
      <c r="E662" s="43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ht="12" customHeight="1">
      <c r="A663" s="36"/>
      <c r="B663" s="36"/>
      <c r="C663" s="36"/>
      <c r="D663" s="36"/>
      <c r="E663" s="43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ht="12" customHeight="1">
      <c r="A664" s="36"/>
      <c r="B664" s="36"/>
      <c r="C664" s="36"/>
      <c r="D664" s="36"/>
      <c r="E664" s="43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ht="12" customHeight="1">
      <c r="A665" s="36"/>
      <c r="B665" s="36"/>
      <c r="C665" s="36"/>
      <c r="D665" s="36"/>
      <c r="E665" s="43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ht="12" customHeight="1">
      <c r="A666" s="36"/>
      <c r="B666" s="36"/>
      <c r="C666" s="36"/>
      <c r="D666" s="36"/>
      <c r="E666" s="43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ht="12" customHeight="1">
      <c r="A667" s="36"/>
      <c r="B667" s="36"/>
      <c r="C667" s="36"/>
      <c r="D667" s="36"/>
      <c r="E667" s="43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ht="12" customHeight="1">
      <c r="A668" s="36"/>
      <c r="B668" s="36"/>
      <c r="C668" s="36"/>
      <c r="D668" s="36"/>
      <c r="E668" s="43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ht="12" customHeight="1">
      <c r="A669" s="36"/>
      <c r="B669" s="36"/>
      <c r="C669" s="36"/>
      <c r="D669" s="36"/>
      <c r="E669" s="43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ht="12" customHeight="1">
      <c r="A670" s="36"/>
      <c r="B670" s="36"/>
      <c r="C670" s="36"/>
      <c r="D670" s="36"/>
      <c r="E670" s="43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ht="12" customHeight="1">
      <c r="A671" s="36"/>
      <c r="B671" s="36"/>
      <c r="C671" s="36"/>
      <c r="D671" s="36"/>
      <c r="E671" s="43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ht="12" customHeight="1">
      <c r="A672" s="36"/>
      <c r="B672" s="36"/>
      <c r="C672" s="36"/>
      <c r="D672" s="36"/>
      <c r="E672" s="43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ht="12" customHeight="1">
      <c r="A673" s="36"/>
      <c r="B673" s="36"/>
      <c r="C673" s="36"/>
      <c r="D673" s="36"/>
      <c r="E673" s="43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ht="12" customHeight="1">
      <c r="A674" s="36"/>
      <c r="B674" s="36"/>
      <c r="C674" s="36"/>
      <c r="D674" s="36"/>
      <c r="E674" s="43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ht="12" customHeight="1">
      <c r="A675" s="36"/>
      <c r="B675" s="36"/>
      <c r="C675" s="36"/>
      <c r="D675" s="36"/>
      <c r="E675" s="43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ht="12" customHeight="1">
      <c r="A676" s="36"/>
      <c r="B676" s="36"/>
      <c r="C676" s="36"/>
      <c r="D676" s="36"/>
      <c r="E676" s="43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ht="12" customHeight="1">
      <c r="A677" s="36"/>
      <c r="B677" s="36"/>
      <c r="C677" s="36"/>
      <c r="D677" s="36"/>
      <c r="E677" s="43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ht="12" customHeight="1">
      <c r="A678" s="36"/>
      <c r="B678" s="36"/>
      <c r="C678" s="36"/>
      <c r="D678" s="36"/>
      <c r="E678" s="43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ht="12" customHeight="1">
      <c r="A679" s="36"/>
      <c r="B679" s="36"/>
      <c r="C679" s="36"/>
      <c r="D679" s="36"/>
      <c r="E679" s="43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ht="12" customHeight="1">
      <c r="A680" s="36"/>
      <c r="B680" s="36"/>
      <c r="C680" s="36"/>
      <c r="D680" s="36"/>
      <c r="E680" s="43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ht="12" customHeight="1">
      <c r="A681" s="36"/>
      <c r="B681" s="36"/>
      <c r="C681" s="36"/>
      <c r="D681" s="36"/>
      <c r="E681" s="43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ht="12" customHeight="1">
      <c r="A682" s="36"/>
      <c r="B682" s="36"/>
      <c r="C682" s="36"/>
      <c r="D682" s="36"/>
      <c r="E682" s="43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ht="12" customHeight="1">
      <c r="A683" s="36"/>
      <c r="B683" s="36"/>
      <c r="C683" s="36"/>
      <c r="D683" s="36"/>
      <c r="E683" s="43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ht="12" customHeight="1">
      <c r="A684" s="36"/>
      <c r="B684" s="36"/>
      <c r="C684" s="36"/>
      <c r="D684" s="36"/>
      <c r="E684" s="43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ht="12" customHeight="1">
      <c r="A685" s="36"/>
      <c r="B685" s="36"/>
      <c r="C685" s="36"/>
      <c r="D685" s="36"/>
      <c r="E685" s="43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ht="12" customHeight="1">
      <c r="A686" s="36"/>
      <c r="B686" s="36"/>
      <c r="C686" s="36"/>
      <c r="D686" s="36"/>
      <c r="E686" s="43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ht="12" customHeight="1">
      <c r="A687" s="36"/>
      <c r="B687" s="36"/>
      <c r="C687" s="36"/>
      <c r="D687" s="36"/>
      <c r="E687" s="43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ht="12" customHeight="1">
      <c r="A688" s="36"/>
      <c r="B688" s="36"/>
      <c r="C688" s="36"/>
      <c r="D688" s="36"/>
      <c r="E688" s="43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ht="12" customHeight="1">
      <c r="A689" s="36"/>
      <c r="B689" s="36"/>
      <c r="C689" s="36"/>
      <c r="D689" s="36"/>
      <c r="E689" s="43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ht="12" customHeight="1">
      <c r="A690" s="36"/>
      <c r="B690" s="36"/>
      <c r="C690" s="36"/>
      <c r="D690" s="36"/>
      <c r="E690" s="43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ht="12" customHeight="1">
      <c r="A691" s="36"/>
      <c r="B691" s="36"/>
      <c r="C691" s="36"/>
      <c r="D691" s="36"/>
      <c r="E691" s="43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ht="12" customHeight="1">
      <c r="A692" s="36"/>
      <c r="B692" s="36"/>
      <c r="C692" s="36"/>
      <c r="D692" s="36"/>
      <c r="E692" s="43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ht="12" customHeight="1">
      <c r="A693" s="36"/>
      <c r="B693" s="36"/>
      <c r="C693" s="36"/>
      <c r="D693" s="36"/>
      <c r="E693" s="43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ht="12" customHeight="1">
      <c r="A694" s="36"/>
      <c r="B694" s="36"/>
      <c r="C694" s="36"/>
      <c r="D694" s="36"/>
      <c r="E694" s="43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ht="12" customHeight="1">
      <c r="A695" s="36"/>
      <c r="B695" s="36"/>
      <c r="C695" s="36"/>
      <c r="D695" s="36"/>
      <c r="E695" s="43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ht="12" customHeight="1">
      <c r="A696" s="36"/>
      <c r="B696" s="36"/>
      <c r="C696" s="36"/>
      <c r="D696" s="36"/>
      <c r="E696" s="43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ht="12" customHeight="1">
      <c r="A697" s="36"/>
      <c r="B697" s="36"/>
      <c r="C697" s="36"/>
      <c r="D697" s="36"/>
      <c r="E697" s="43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ht="12" customHeight="1">
      <c r="A698" s="36"/>
      <c r="B698" s="36"/>
      <c r="C698" s="36"/>
      <c r="D698" s="36"/>
      <c r="E698" s="43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ht="12" customHeight="1">
      <c r="A699" s="36"/>
      <c r="B699" s="36"/>
      <c r="C699" s="36"/>
      <c r="D699" s="36"/>
      <c r="E699" s="43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ht="12" customHeight="1">
      <c r="A700" s="36"/>
      <c r="B700" s="36"/>
      <c r="C700" s="36"/>
      <c r="D700" s="36"/>
      <c r="E700" s="43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ht="12" customHeight="1">
      <c r="A701" s="36"/>
      <c r="B701" s="36"/>
      <c r="C701" s="36"/>
      <c r="D701" s="36"/>
      <c r="E701" s="43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ht="12" customHeight="1">
      <c r="A702" s="36"/>
      <c r="B702" s="36"/>
      <c r="C702" s="36"/>
      <c r="D702" s="36"/>
      <c r="E702" s="43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ht="12" customHeight="1">
      <c r="A703" s="36"/>
      <c r="B703" s="36"/>
      <c r="C703" s="36"/>
      <c r="D703" s="36"/>
      <c r="E703" s="43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ht="12" customHeight="1">
      <c r="A704" s="36"/>
      <c r="B704" s="36"/>
      <c r="C704" s="36"/>
      <c r="D704" s="36"/>
      <c r="E704" s="43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ht="12" customHeight="1">
      <c r="A705" s="36"/>
      <c r="B705" s="36"/>
      <c r="C705" s="36"/>
      <c r="D705" s="36"/>
      <c r="E705" s="43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12" customHeight="1">
      <c r="A706" s="36"/>
      <c r="B706" s="36"/>
      <c r="C706" s="36"/>
      <c r="D706" s="36"/>
      <c r="E706" s="43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12" customHeight="1">
      <c r="A707" s="36"/>
      <c r="B707" s="36"/>
      <c r="C707" s="36"/>
      <c r="D707" s="36"/>
      <c r="E707" s="43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12" customHeight="1">
      <c r="A708" s="36"/>
      <c r="B708" s="36"/>
      <c r="C708" s="36"/>
      <c r="D708" s="36"/>
      <c r="E708" s="43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12" customHeight="1">
      <c r="A709" s="36"/>
      <c r="B709" s="36"/>
      <c r="C709" s="36"/>
      <c r="D709" s="36"/>
      <c r="E709" s="43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12" customHeight="1">
      <c r="A710" s="36"/>
      <c r="B710" s="36"/>
      <c r="C710" s="36"/>
      <c r="D710" s="36"/>
      <c r="E710" s="43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12" customHeight="1">
      <c r="A711" s="36"/>
      <c r="B711" s="36"/>
      <c r="C711" s="36"/>
      <c r="D711" s="36"/>
      <c r="E711" s="43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12" customHeight="1">
      <c r="A712" s="36"/>
      <c r="B712" s="36"/>
      <c r="C712" s="36"/>
      <c r="D712" s="36"/>
      <c r="E712" s="43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12" customHeight="1">
      <c r="A713" s="36"/>
      <c r="B713" s="36"/>
      <c r="C713" s="36"/>
      <c r="D713" s="36"/>
      <c r="E713" s="43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ht="12" customHeight="1">
      <c r="A714" s="36"/>
      <c r="B714" s="36"/>
      <c r="C714" s="36"/>
      <c r="D714" s="36"/>
      <c r="E714" s="43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ht="12" customHeight="1">
      <c r="A715" s="36"/>
      <c r="B715" s="36"/>
      <c r="C715" s="36"/>
      <c r="D715" s="36"/>
      <c r="E715" s="43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ht="12" customHeight="1">
      <c r="A716" s="36"/>
      <c r="B716" s="36"/>
      <c r="C716" s="36"/>
      <c r="D716" s="36"/>
      <c r="E716" s="43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ht="12" customHeight="1">
      <c r="A717" s="36"/>
      <c r="B717" s="36"/>
      <c r="C717" s="36"/>
      <c r="D717" s="36"/>
      <c r="E717" s="43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ht="12" customHeight="1">
      <c r="A718" s="36"/>
      <c r="B718" s="36"/>
      <c r="C718" s="36"/>
      <c r="D718" s="36"/>
      <c r="E718" s="43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ht="12" customHeight="1">
      <c r="A719" s="36"/>
      <c r="B719" s="36"/>
      <c r="C719" s="36"/>
      <c r="D719" s="36"/>
      <c r="E719" s="43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ht="12" customHeight="1">
      <c r="A720" s="36"/>
      <c r="B720" s="36"/>
      <c r="C720" s="36"/>
      <c r="D720" s="36"/>
      <c r="E720" s="43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ht="12" customHeight="1">
      <c r="A721" s="36"/>
      <c r="B721" s="36"/>
      <c r="C721" s="36"/>
      <c r="D721" s="36"/>
      <c r="E721" s="43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ht="12" customHeight="1">
      <c r="A722" s="36"/>
      <c r="B722" s="36"/>
      <c r="C722" s="36"/>
      <c r="D722" s="36"/>
      <c r="E722" s="43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ht="12" customHeight="1">
      <c r="A723" s="36"/>
      <c r="B723" s="36"/>
      <c r="C723" s="36"/>
      <c r="D723" s="36"/>
      <c r="E723" s="43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ht="12" customHeight="1">
      <c r="A724" s="36"/>
      <c r="B724" s="36"/>
      <c r="C724" s="36"/>
      <c r="D724" s="36"/>
      <c r="E724" s="43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ht="12" customHeight="1">
      <c r="A725" s="36"/>
      <c r="B725" s="36"/>
      <c r="C725" s="36"/>
      <c r="D725" s="36"/>
      <c r="E725" s="43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ht="12" customHeight="1">
      <c r="A726" s="36"/>
      <c r="B726" s="36"/>
      <c r="C726" s="36"/>
      <c r="D726" s="36"/>
      <c r="E726" s="43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ht="12" customHeight="1">
      <c r="A727" s="36"/>
      <c r="B727" s="36"/>
      <c r="C727" s="36"/>
      <c r="D727" s="36"/>
      <c r="E727" s="43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ht="12" customHeight="1">
      <c r="A728" s="36"/>
      <c r="B728" s="36"/>
      <c r="C728" s="36"/>
      <c r="D728" s="36"/>
      <c r="E728" s="43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ht="12" customHeight="1">
      <c r="A729" s="36"/>
      <c r="B729" s="36"/>
      <c r="C729" s="36"/>
      <c r="D729" s="36"/>
      <c r="E729" s="43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ht="12" customHeight="1">
      <c r="A730" s="36"/>
      <c r="B730" s="36"/>
      <c r="C730" s="36"/>
      <c r="D730" s="36"/>
      <c r="E730" s="43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ht="12" customHeight="1">
      <c r="A731" s="36"/>
      <c r="B731" s="36"/>
      <c r="C731" s="36"/>
      <c r="D731" s="36"/>
      <c r="E731" s="43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ht="12" customHeight="1">
      <c r="A732" s="36"/>
      <c r="B732" s="36"/>
      <c r="C732" s="36"/>
      <c r="D732" s="36"/>
      <c r="E732" s="43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ht="12" customHeight="1">
      <c r="A733" s="36"/>
      <c r="B733" s="36"/>
      <c r="C733" s="36"/>
      <c r="D733" s="36"/>
      <c r="E733" s="43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ht="12" customHeight="1">
      <c r="A734" s="36"/>
      <c r="B734" s="36"/>
      <c r="C734" s="36"/>
      <c r="D734" s="36"/>
      <c r="E734" s="43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ht="12" customHeight="1">
      <c r="A735" s="36"/>
      <c r="B735" s="36"/>
      <c r="C735" s="36"/>
      <c r="D735" s="36"/>
      <c r="E735" s="43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ht="12" customHeight="1">
      <c r="A736" s="36"/>
      <c r="B736" s="36"/>
      <c r="C736" s="36"/>
      <c r="D736" s="36"/>
      <c r="E736" s="43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ht="12" customHeight="1">
      <c r="A737" s="36"/>
      <c r="B737" s="36"/>
      <c r="C737" s="36"/>
      <c r="D737" s="36"/>
      <c r="E737" s="43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ht="12" customHeight="1">
      <c r="A738" s="36"/>
      <c r="B738" s="36"/>
      <c r="C738" s="36"/>
      <c r="D738" s="36"/>
      <c r="E738" s="43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ht="12" customHeight="1">
      <c r="A739" s="36"/>
      <c r="B739" s="36"/>
      <c r="C739" s="36"/>
      <c r="D739" s="36"/>
      <c r="E739" s="43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ht="12" customHeight="1">
      <c r="A740" s="36"/>
      <c r="B740" s="36"/>
      <c r="C740" s="36"/>
      <c r="D740" s="36"/>
      <c r="E740" s="43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ht="12" customHeight="1">
      <c r="A741" s="36"/>
      <c r="B741" s="36"/>
      <c r="C741" s="36"/>
      <c r="D741" s="36"/>
      <c r="E741" s="43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ht="12" customHeight="1">
      <c r="A742" s="36"/>
      <c r="B742" s="36"/>
      <c r="C742" s="36"/>
      <c r="D742" s="36"/>
      <c r="E742" s="43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ht="12" customHeight="1">
      <c r="A743" s="36"/>
      <c r="B743" s="36"/>
      <c r="C743" s="36"/>
      <c r="D743" s="36"/>
      <c r="E743" s="43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ht="12" customHeight="1">
      <c r="A744" s="36"/>
      <c r="B744" s="36"/>
      <c r="C744" s="36"/>
      <c r="D744" s="36"/>
      <c r="E744" s="43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ht="12" customHeight="1">
      <c r="A745" s="36"/>
      <c r="B745" s="36"/>
      <c r="C745" s="36"/>
      <c r="D745" s="36"/>
      <c r="E745" s="43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ht="12" customHeight="1">
      <c r="A746" s="36"/>
      <c r="B746" s="36"/>
      <c r="C746" s="36"/>
      <c r="D746" s="36"/>
      <c r="E746" s="43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ht="12" customHeight="1">
      <c r="A747" s="36"/>
      <c r="B747" s="36"/>
      <c r="C747" s="36"/>
      <c r="D747" s="36"/>
      <c r="E747" s="43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ht="12" customHeight="1">
      <c r="A748" s="36"/>
      <c r="B748" s="36"/>
      <c r="C748" s="36"/>
      <c r="D748" s="36"/>
      <c r="E748" s="43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ht="12" customHeight="1">
      <c r="A749" s="36"/>
      <c r="B749" s="36"/>
      <c r="C749" s="36"/>
      <c r="D749" s="36"/>
      <c r="E749" s="43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ht="12" customHeight="1">
      <c r="A750" s="36"/>
      <c r="B750" s="36"/>
      <c r="C750" s="36"/>
      <c r="D750" s="36"/>
      <c r="E750" s="43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ht="12" customHeight="1">
      <c r="A751" s="36"/>
      <c r="B751" s="36"/>
      <c r="C751" s="36"/>
      <c r="D751" s="36"/>
      <c r="E751" s="43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ht="12" customHeight="1">
      <c r="A752" s="36"/>
      <c r="B752" s="36"/>
      <c r="C752" s="36"/>
      <c r="D752" s="36"/>
      <c r="E752" s="43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ht="12" customHeight="1">
      <c r="A753" s="36"/>
      <c r="B753" s="36"/>
      <c r="C753" s="36"/>
      <c r="D753" s="36"/>
      <c r="E753" s="43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ht="12" customHeight="1">
      <c r="A754" s="36"/>
      <c r="B754" s="36"/>
      <c r="C754" s="36"/>
      <c r="D754" s="36"/>
      <c r="E754" s="43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ht="12" customHeight="1">
      <c r="A755" s="36"/>
      <c r="B755" s="36"/>
      <c r="C755" s="36"/>
      <c r="D755" s="36"/>
      <c r="E755" s="43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ht="12" customHeight="1">
      <c r="A756" s="36"/>
      <c r="B756" s="36"/>
      <c r="C756" s="36"/>
      <c r="D756" s="36"/>
      <c r="E756" s="43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ht="12" customHeight="1">
      <c r="A757" s="36"/>
      <c r="B757" s="36"/>
      <c r="C757" s="36"/>
      <c r="D757" s="36"/>
      <c r="E757" s="43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ht="12" customHeight="1">
      <c r="A758" s="36"/>
      <c r="B758" s="36"/>
      <c r="C758" s="36"/>
      <c r="D758" s="36"/>
      <c r="E758" s="43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ht="12" customHeight="1">
      <c r="A759" s="36"/>
      <c r="B759" s="36"/>
      <c r="C759" s="36"/>
      <c r="D759" s="36"/>
      <c r="E759" s="43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ht="12" customHeight="1">
      <c r="A760" s="36"/>
      <c r="B760" s="36"/>
      <c r="C760" s="36"/>
      <c r="D760" s="36"/>
      <c r="E760" s="43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ht="12" customHeight="1">
      <c r="A761" s="36"/>
      <c r="B761" s="36"/>
      <c r="C761" s="36"/>
      <c r="D761" s="36"/>
      <c r="E761" s="43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ht="12" customHeight="1">
      <c r="A762" s="36"/>
      <c r="B762" s="36"/>
      <c r="C762" s="36"/>
      <c r="D762" s="36"/>
      <c r="E762" s="43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ht="12" customHeight="1">
      <c r="A763" s="36"/>
      <c r="B763" s="36"/>
      <c r="C763" s="36"/>
      <c r="D763" s="36"/>
      <c r="E763" s="43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ht="12" customHeight="1">
      <c r="A764" s="36"/>
      <c r="B764" s="36"/>
      <c r="C764" s="36"/>
      <c r="D764" s="36"/>
      <c r="E764" s="43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ht="12" customHeight="1">
      <c r="A765" s="36"/>
      <c r="B765" s="36"/>
      <c r="C765" s="36"/>
      <c r="D765" s="36"/>
      <c r="E765" s="43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ht="12" customHeight="1">
      <c r="A766" s="36"/>
      <c r="B766" s="36"/>
      <c r="C766" s="36"/>
      <c r="D766" s="36"/>
      <c r="E766" s="43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ht="12" customHeight="1">
      <c r="A767" s="36"/>
      <c r="B767" s="36"/>
      <c r="C767" s="36"/>
      <c r="D767" s="36"/>
      <c r="E767" s="43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ht="12" customHeight="1">
      <c r="A768" s="36"/>
      <c r="B768" s="36"/>
      <c r="C768" s="36"/>
      <c r="D768" s="36"/>
      <c r="E768" s="43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ht="12" customHeight="1">
      <c r="A769" s="36"/>
      <c r="B769" s="36"/>
      <c r="C769" s="36"/>
      <c r="D769" s="36"/>
      <c r="E769" s="43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ht="12" customHeight="1">
      <c r="A770" s="36"/>
      <c r="B770" s="36"/>
      <c r="C770" s="36"/>
      <c r="D770" s="36"/>
      <c r="E770" s="43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ht="12" customHeight="1">
      <c r="A771" s="36"/>
      <c r="B771" s="36"/>
      <c r="C771" s="36"/>
      <c r="D771" s="36"/>
      <c r="E771" s="43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ht="12" customHeight="1">
      <c r="A772" s="36"/>
      <c r="B772" s="36"/>
      <c r="C772" s="36"/>
      <c r="D772" s="36"/>
      <c r="E772" s="43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ht="12" customHeight="1">
      <c r="A773" s="36"/>
      <c r="B773" s="36"/>
      <c r="C773" s="36"/>
      <c r="D773" s="36"/>
      <c r="E773" s="43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ht="12" customHeight="1">
      <c r="A774" s="36"/>
      <c r="B774" s="36"/>
      <c r="C774" s="36"/>
      <c r="D774" s="36"/>
      <c r="E774" s="43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ht="12" customHeight="1">
      <c r="A775" s="36"/>
      <c r="B775" s="36"/>
      <c r="C775" s="36"/>
      <c r="D775" s="36"/>
      <c r="E775" s="43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ht="12" customHeight="1">
      <c r="A776" s="36"/>
      <c r="B776" s="36"/>
      <c r="C776" s="36"/>
      <c r="D776" s="36"/>
      <c r="E776" s="43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ht="12" customHeight="1">
      <c r="A777" s="36"/>
      <c r="B777" s="36"/>
      <c r="C777" s="36"/>
      <c r="D777" s="36"/>
      <c r="E777" s="43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ht="12" customHeight="1">
      <c r="A778" s="36"/>
      <c r="B778" s="36"/>
      <c r="C778" s="36"/>
      <c r="D778" s="36"/>
      <c r="E778" s="43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ht="12" customHeight="1">
      <c r="A779" s="36"/>
      <c r="B779" s="36"/>
      <c r="C779" s="36"/>
      <c r="D779" s="36"/>
      <c r="E779" s="43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ht="12" customHeight="1">
      <c r="A780" s="36"/>
      <c r="B780" s="36"/>
      <c r="C780" s="36"/>
      <c r="D780" s="36"/>
      <c r="E780" s="43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ht="12" customHeight="1">
      <c r="A781" s="36"/>
      <c r="B781" s="36"/>
      <c r="C781" s="36"/>
      <c r="D781" s="36"/>
      <c r="E781" s="43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ht="12" customHeight="1">
      <c r="A782" s="36"/>
      <c r="B782" s="36"/>
      <c r="C782" s="36"/>
      <c r="D782" s="36"/>
      <c r="E782" s="43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ht="12" customHeight="1">
      <c r="A783" s="36"/>
      <c r="B783" s="36"/>
      <c r="C783" s="36"/>
      <c r="D783" s="36"/>
      <c r="E783" s="43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ht="12" customHeight="1">
      <c r="A784" s="36"/>
      <c r="B784" s="36"/>
      <c r="C784" s="36"/>
      <c r="D784" s="36"/>
      <c r="E784" s="43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12" customHeight="1">
      <c r="A785" s="36"/>
      <c r="B785" s="36"/>
      <c r="C785" s="36"/>
      <c r="D785" s="36"/>
      <c r="E785" s="43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ht="12" customHeight="1">
      <c r="A786" s="36"/>
      <c r="B786" s="36"/>
      <c r="C786" s="36"/>
      <c r="D786" s="36"/>
      <c r="E786" s="43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ht="12" customHeight="1">
      <c r="A787" s="36"/>
      <c r="B787" s="36"/>
      <c r="C787" s="36"/>
      <c r="D787" s="36"/>
      <c r="E787" s="43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ht="12" customHeight="1">
      <c r="A788" s="36"/>
      <c r="B788" s="36"/>
      <c r="C788" s="36"/>
      <c r="D788" s="36"/>
      <c r="E788" s="43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ht="12" customHeight="1">
      <c r="A789" s="36"/>
      <c r="B789" s="36"/>
      <c r="C789" s="36"/>
      <c r="D789" s="36"/>
      <c r="E789" s="43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ht="12" customHeight="1">
      <c r="A790" s="36"/>
      <c r="B790" s="36"/>
      <c r="C790" s="36"/>
      <c r="D790" s="36"/>
      <c r="E790" s="43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ht="12" customHeight="1">
      <c r="A791" s="36"/>
      <c r="B791" s="36"/>
      <c r="C791" s="36"/>
      <c r="D791" s="36"/>
      <c r="E791" s="43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ht="12" customHeight="1">
      <c r="A792" s="36"/>
      <c r="B792" s="36"/>
      <c r="C792" s="36"/>
      <c r="D792" s="36"/>
      <c r="E792" s="43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ht="12" customHeight="1">
      <c r="A793" s="36"/>
      <c r="B793" s="36"/>
      <c r="C793" s="36"/>
      <c r="D793" s="36"/>
      <c r="E793" s="43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ht="12" customHeight="1">
      <c r="A794" s="36"/>
      <c r="B794" s="36"/>
      <c r="C794" s="36"/>
      <c r="D794" s="36"/>
      <c r="E794" s="43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ht="12" customHeight="1">
      <c r="A795" s="36"/>
      <c r="B795" s="36"/>
      <c r="C795" s="36"/>
      <c r="D795" s="36"/>
      <c r="E795" s="43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ht="12" customHeight="1">
      <c r="A796" s="36"/>
      <c r="B796" s="36"/>
      <c r="C796" s="36"/>
      <c r="D796" s="36"/>
      <c r="E796" s="43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ht="12" customHeight="1">
      <c r="A797" s="36"/>
      <c r="B797" s="36"/>
      <c r="C797" s="36"/>
      <c r="D797" s="36"/>
      <c r="E797" s="43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ht="12" customHeight="1">
      <c r="A798" s="36"/>
      <c r="B798" s="36"/>
      <c r="C798" s="36"/>
      <c r="D798" s="36"/>
      <c r="E798" s="43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ht="12" customHeight="1">
      <c r="A799" s="36"/>
      <c r="B799" s="36"/>
      <c r="C799" s="36"/>
      <c r="D799" s="36"/>
      <c r="E799" s="43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ht="12" customHeight="1">
      <c r="A800" s="36"/>
      <c r="B800" s="36"/>
      <c r="C800" s="36"/>
      <c r="D800" s="36"/>
      <c r="E800" s="43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ht="12" customHeight="1">
      <c r="A801" s="36"/>
      <c r="B801" s="36"/>
      <c r="C801" s="36"/>
      <c r="D801" s="36"/>
      <c r="E801" s="43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ht="12" customHeight="1">
      <c r="A802" s="36"/>
      <c r="B802" s="36"/>
      <c r="C802" s="36"/>
      <c r="D802" s="36"/>
      <c r="E802" s="43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ht="12" customHeight="1">
      <c r="A803" s="36"/>
      <c r="B803" s="36"/>
      <c r="C803" s="36"/>
      <c r="D803" s="36"/>
      <c r="E803" s="43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ht="12" customHeight="1">
      <c r="A804" s="36"/>
      <c r="B804" s="36"/>
      <c r="C804" s="36"/>
      <c r="D804" s="36"/>
      <c r="E804" s="43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ht="12" customHeight="1">
      <c r="A805" s="36"/>
      <c r="B805" s="36"/>
      <c r="C805" s="36"/>
      <c r="D805" s="36"/>
      <c r="E805" s="43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ht="12" customHeight="1">
      <c r="A806" s="36"/>
      <c r="B806" s="36"/>
      <c r="C806" s="36"/>
      <c r="D806" s="36"/>
      <c r="E806" s="43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ht="12" customHeight="1">
      <c r="A807" s="36"/>
      <c r="B807" s="36"/>
      <c r="C807" s="36"/>
      <c r="D807" s="36"/>
      <c r="E807" s="43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ht="12" customHeight="1">
      <c r="A808" s="36"/>
      <c r="B808" s="36"/>
      <c r="C808" s="36"/>
      <c r="D808" s="36"/>
      <c r="E808" s="43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ht="12" customHeight="1">
      <c r="A809" s="36"/>
      <c r="B809" s="36"/>
      <c r="C809" s="36"/>
      <c r="D809" s="36"/>
      <c r="E809" s="43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ht="12" customHeight="1">
      <c r="A810" s="36"/>
      <c r="B810" s="36"/>
      <c r="C810" s="36"/>
      <c r="D810" s="36"/>
      <c r="E810" s="43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ht="12" customHeight="1">
      <c r="A811" s="36"/>
      <c r="B811" s="36"/>
      <c r="C811" s="36"/>
      <c r="D811" s="36"/>
      <c r="E811" s="43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ht="12" customHeight="1">
      <c r="A812" s="36"/>
      <c r="B812" s="36"/>
      <c r="C812" s="36"/>
      <c r="D812" s="36"/>
      <c r="E812" s="43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ht="12" customHeight="1">
      <c r="A813" s="36"/>
      <c r="B813" s="36"/>
      <c r="C813" s="36"/>
      <c r="D813" s="36"/>
      <c r="E813" s="43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ht="12" customHeight="1">
      <c r="A814" s="36"/>
      <c r="B814" s="36"/>
      <c r="C814" s="36"/>
      <c r="D814" s="36"/>
      <c r="E814" s="43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ht="12" customHeight="1">
      <c r="A815" s="36"/>
      <c r="B815" s="36"/>
      <c r="C815" s="36"/>
      <c r="D815" s="36"/>
      <c r="E815" s="43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ht="12" customHeight="1">
      <c r="A816" s="36"/>
      <c r="B816" s="36"/>
      <c r="C816" s="36"/>
      <c r="D816" s="36"/>
      <c r="E816" s="43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ht="12" customHeight="1">
      <c r="A817" s="36"/>
      <c r="B817" s="36"/>
      <c r="C817" s="36"/>
      <c r="D817" s="36"/>
      <c r="E817" s="43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ht="12" customHeight="1">
      <c r="A818" s="36"/>
      <c r="B818" s="36"/>
      <c r="C818" s="36"/>
      <c r="D818" s="36"/>
      <c r="E818" s="43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ht="12" customHeight="1">
      <c r="A819" s="36"/>
      <c r="B819" s="36"/>
      <c r="C819" s="36"/>
      <c r="D819" s="36"/>
      <c r="E819" s="43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ht="12" customHeight="1">
      <c r="A820" s="36"/>
      <c r="B820" s="36"/>
      <c r="C820" s="36"/>
      <c r="D820" s="36"/>
      <c r="E820" s="43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ht="12" customHeight="1">
      <c r="A821" s="36"/>
      <c r="B821" s="36"/>
      <c r="C821" s="36"/>
      <c r="D821" s="36"/>
      <c r="E821" s="43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ht="12" customHeight="1">
      <c r="A822" s="36"/>
      <c r="B822" s="36"/>
      <c r="C822" s="36"/>
      <c r="D822" s="36"/>
      <c r="E822" s="43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ht="12" customHeight="1">
      <c r="A823" s="36"/>
      <c r="B823" s="36"/>
      <c r="C823" s="36"/>
      <c r="D823" s="36"/>
      <c r="E823" s="43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ht="12" customHeight="1">
      <c r="A824" s="36"/>
      <c r="B824" s="36"/>
      <c r="C824" s="36"/>
      <c r="D824" s="36"/>
      <c r="E824" s="43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ht="12" customHeight="1">
      <c r="A825" s="36"/>
      <c r="B825" s="36"/>
      <c r="C825" s="36"/>
      <c r="D825" s="36"/>
      <c r="E825" s="43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ht="12" customHeight="1">
      <c r="A826" s="36"/>
      <c r="B826" s="36"/>
      <c r="C826" s="36"/>
      <c r="D826" s="36"/>
      <c r="E826" s="43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ht="12" customHeight="1">
      <c r="A827" s="36"/>
      <c r="B827" s="36"/>
      <c r="C827" s="36"/>
      <c r="D827" s="36"/>
      <c r="E827" s="43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ht="12" customHeight="1">
      <c r="A828" s="36"/>
      <c r="B828" s="36"/>
      <c r="C828" s="36"/>
      <c r="D828" s="36"/>
      <c r="E828" s="43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ht="12" customHeight="1">
      <c r="A829" s="36"/>
      <c r="B829" s="36"/>
      <c r="C829" s="36"/>
      <c r="D829" s="36"/>
      <c r="E829" s="43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ht="12" customHeight="1">
      <c r="A830" s="36"/>
      <c r="B830" s="36"/>
      <c r="C830" s="36"/>
      <c r="D830" s="36"/>
      <c r="E830" s="43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ht="12" customHeight="1">
      <c r="A831" s="36"/>
      <c r="B831" s="36"/>
      <c r="C831" s="36"/>
      <c r="D831" s="36"/>
      <c r="E831" s="43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ht="12" customHeight="1">
      <c r="A832" s="36"/>
      <c r="B832" s="36"/>
      <c r="C832" s="36"/>
      <c r="D832" s="36"/>
      <c r="E832" s="43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ht="12" customHeight="1">
      <c r="A833" s="36"/>
      <c r="B833" s="36"/>
      <c r="C833" s="36"/>
      <c r="D833" s="36"/>
      <c r="E833" s="43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ht="12" customHeight="1">
      <c r="A834" s="36"/>
      <c r="B834" s="36"/>
      <c r="C834" s="36"/>
      <c r="D834" s="36"/>
      <c r="E834" s="43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ht="12" customHeight="1">
      <c r="A835" s="36"/>
      <c r="B835" s="36"/>
      <c r="C835" s="36"/>
      <c r="D835" s="36"/>
      <c r="E835" s="43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ht="12" customHeight="1">
      <c r="A836" s="36"/>
      <c r="B836" s="36"/>
      <c r="C836" s="36"/>
      <c r="D836" s="36"/>
      <c r="E836" s="43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ht="12" customHeight="1">
      <c r="A837" s="36"/>
      <c r="B837" s="36"/>
      <c r="C837" s="36"/>
      <c r="D837" s="36"/>
      <c r="E837" s="43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ht="12" customHeight="1">
      <c r="A838" s="36"/>
      <c r="B838" s="36"/>
      <c r="C838" s="36"/>
      <c r="D838" s="36"/>
      <c r="E838" s="43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ht="12" customHeight="1">
      <c r="A839" s="36"/>
      <c r="B839" s="36"/>
      <c r="C839" s="36"/>
      <c r="D839" s="36"/>
      <c r="E839" s="43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ht="12" customHeight="1">
      <c r="A840" s="36"/>
      <c r="B840" s="36"/>
      <c r="C840" s="36"/>
      <c r="D840" s="36"/>
      <c r="E840" s="43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ht="12" customHeight="1">
      <c r="A841" s="36"/>
      <c r="B841" s="36"/>
      <c r="C841" s="36"/>
      <c r="D841" s="36"/>
      <c r="E841" s="43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ht="12" customHeight="1">
      <c r="A842" s="36"/>
      <c r="B842" s="36"/>
      <c r="C842" s="36"/>
      <c r="D842" s="36"/>
      <c r="E842" s="43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ht="12" customHeight="1">
      <c r="A843" s="36"/>
      <c r="B843" s="36"/>
      <c r="C843" s="36"/>
      <c r="D843" s="36"/>
      <c r="E843" s="43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ht="12" customHeight="1">
      <c r="A844" s="36"/>
      <c r="B844" s="36"/>
      <c r="C844" s="36"/>
      <c r="D844" s="36"/>
      <c r="E844" s="43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ht="12" customHeight="1">
      <c r="A845" s="36"/>
      <c r="B845" s="36"/>
      <c r="C845" s="36"/>
      <c r="D845" s="36"/>
      <c r="E845" s="43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ht="12" customHeight="1">
      <c r="A846" s="36"/>
      <c r="B846" s="36"/>
      <c r="C846" s="36"/>
      <c r="D846" s="36"/>
      <c r="E846" s="43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ht="12" customHeight="1">
      <c r="A847" s="36"/>
      <c r="B847" s="36"/>
      <c r="C847" s="36"/>
      <c r="D847" s="36"/>
      <c r="E847" s="43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ht="12" customHeight="1">
      <c r="A848" s="36"/>
      <c r="B848" s="36"/>
      <c r="C848" s="36"/>
      <c r="D848" s="36"/>
      <c r="E848" s="43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ht="12" customHeight="1">
      <c r="A849" s="36"/>
      <c r="B849" s="36"/>
      <c r="C849" s="36"/>
      <c r="D849" s="36"/>
      <c r="E849" s="43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ht="12" customHeight="1">
      <c r="A850" s="36"/>
      <c r="B850" s="36"/>
      <c r="C850" s="36"/>
      <c r="D850" s="36"/>
      <c r="E850" s="43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ht="12" customHeight="1">
      <c r="A851" s="36"/>
      <c r="B851" s="36"/>
      <c r="C851" s="36"/>
      <c r="D851" s="36"/>
      <c r="E851" s="43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ht="12" customHeight="1">
      <c r="A852" s="36"/>
      <c r="B852" s="36"/>
      <c r="C852" s="36"/>
      <c r="D852" s="36"/>
      <c r="E852" s="43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ht="12" customHeight="1">
      <c r="A853" s="36"/>
      <c r="B853" s="36"/>
      <c r="C853" s="36"/>
      <c r="D853" s="36"/>
      <c r="E853" s="43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ht="12" customHeight="1">
      <c r="A854" s="36"/>
      <c r="B854" s="36"/>
      <c r="C854" s="36"/>
      <c r="D854" s="36"/>
      <c r="E854" s="43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ht="12" customHeight="1">
      <c r="A855" s="36"/>
      <c r="B855" s="36"/>
      <c r="C855" s="36"/>
      <c r="D855" s="36"/>
      <c r="E855" s="43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ht="12" customHeight="1">
      <c r="A856" s="36"/>
      <c r="B856" s="36"/>
      <c r="C856" s="36"/>
      <c r="D856" s="36"/>
      <c r="E856" s="43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ht="12" customHeight="1">
      <c r="A857" s="36"/>
      <c r="B857" s="36"/>
      <c r="C857" s="36"/>
      <c r="D857" s="36"/>
      <c r="E857" s="43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ht="12" customHeight="1">
      <c r="A858" s="36"/>
      <c r="B858" s="36"/>
      <c r="C858" s="36"/>
      <c r="D858" s="36"/>
      <c r="E858" s="43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ht="12" customHeight="1">
      <c r="A859" s="36"/>
      <c r="B859" s="36"/>
      <c r="C859" s="36"/>
      <c r="D859" s="36"/>
      <c r="E859" s="43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ht="12" customHeight="1">
      <c r="A860" s="36"/>
      <c r="B860" s="36"/>
      <c r="C860" s="36"/>
      <c r="D860" s="36"/>
      <c r="E860" s="43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ht="12" customHeight="1">
      <c r="A861" s="36"/>
      <c r="B861" s="36"/>
      <c r="C861" s="36"/>
      <c r="D861" s="36"/>
      <c r="E861" s="43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ht="12" customHeight="1">
      <c r="A862" s="36"/>
      <c r="B862" s="36"/>
      <c r="C862" s="36"/>
      <c r="D862" s="36"/>
      <c r="E862" s="43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ht="12" customHeight="1">
      <c r="A863" s="36"/>
      <c r="B863" s="36"/>
      <c r="C863" s="36"/>
      <c r="D863" s="36"/>
      <c r="E863" s="43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ht="12" customHeight="1">
      <c r="A864" s="36"/>
      <c r="B864" s="36"/>
      <c r="C864" s="36"/>
      <c r="D864" s="36"/>
      <c r="E864" s="43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ht="12" customHeight="1">
      <c r="A865" s="36"/>
      <c r="B865" s="36"/>
      <c r="C865" s="36"/>
      <c r="D865" s="36"/>
      <c r="E865" s="43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ht="12" customHeight="1">
      <c r="A866" s="36"/>
      <c r="B866" s="36"/>
      <c r="C866" s="36"/>
      <c r="D866" s="36"/>
      <c r="E866" s="43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ht="12" customHeight="1">
      <c r="A867" s="36"/>
      <c r="B867" s="36"/>
      <c r="C867" s="36"/>
      <c r="D867" s="36"/>
      <c r="E867" s="43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ht="12" customHeight="1">
      <c r="A868" s="36"/>
      <c r="B868" s="36"/>
      <c r="C868" s="36"/>
      <c r="D868" s="36"/>
      <c r="E868" s="43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ht="12" customHeight="1">
      <c r="A869" s="36"/>
      <c r="B869" s="36"/>
      <c r="C869" s="36"/>
      <c r="D869" s="36"/>
      <c r="E869" s="43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ht="12" customHeight="1">
      <c r="A870" s="36"/>
      <c r="B870" s="36"/>
      <c r="C870" s="36"/>
      <c r="D870" s="36"/>
      <c r="E870" s="43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ht="12" customHeight="1">
      <c r="A871" s="36"/>
      <c r="B871" s="36"/>
      <c r="C871" s="36"/>
      <c r="D871" s="36"/>
      <c r="E871" s="43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ht="12" customHeight="1">
      <c r="A872" s="36"/>
      <c r="B872" s="36"/>
      <c r="C872" s="36"/>
      <c r="D872" s="36"/>
      <c r="E872" s="43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ht="12" customHeight="1">
      <c r="A873" s="36"/>
      <c r="B873" s="36"/>
      <c r="C873" s="36"/>
      <c r="D873" s="36"/>
      <c r="E873" s="43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ht="12" customHeight="1">
      <c r="A874" s="36"/>
      <c r="B874" s="36"/>
      <c r="C874" s="36"/>
      <c r="D874" s="36"/>
      <c r="E874" s="43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ht="12" customHeight="1">
      <c r="A875" s="36"/>
      <c r="B875" s="36"/>
      <c r="C875" s="36"/>
      <c r="D875" s="36"/>
      <c r="E875" s="43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ht="12" customHeight="1">
      <c r="A876" s="36"/>
      <c r="B876" s="36"/>
      <c r="C876" s="36"/>
      <c r="D876" s="36"/>
      <c r="E876" s="43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ht="12" customHeight="1">
      <c r="A877" s="36"/>
      <c r="B877" s="36"/>
      <c r="C877" s="36"/>
      <c r="D877" s="36"/>
      <c r="E877" s="43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ht="12" customHeight="1">
      <c r="A878" s="36"/>
      <c r="B878" s="36"/>
      <c r="C878" s="36"/>
      <c r="D878" s="36"/>
      <c r="E878" s="43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ht="12" customHeight="1">
      <c r="A879" s="36"/>
      <c r="B879" s="36"/>
      <c r="C879" s="36"/>
      <c r="D879" s="36"/>
      <c r="E879" s="43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ht="12" customHeight="1">
      <c r="A880" s="36"/>
      <c r="B880" s="36"/>
      <c r="C880" s="36"/>
      <c r="D880" s="36"/>
      <c r="E880" s="43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ht="12" customHeight="1">
      <c r="A881" s="36"/>
      <c r="B881" s="36"/>
      <c r="C881" s="36"/>
      <c r="D881" s="36"/>
      <c r="E881" s="43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ht="12" customHeight="1">
      <c r="A882" s="36"/>
      <c r="B882" s="36"/>
      <c r="C882" s="36"/>
      <c r="D882" s="36"/>
      <c r="E882" s="43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ht="12" customHeight="1">
      <c r="A883" s="36"/>
      <c r="B883" s="36"/>
      <c r="C883" s="36"/>
      <c r="D883" s="36"/>
      <c r="E883" s="43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ht="12" customHeight="1">
      <c r="A884" s="36"/>
      <c r="B884" s="36"/>
      <c r="C884" s="36"/>
      <c r="D884" s="36"/>
      <c r="E884" s="43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ht="12" customHeight="1">
      <c r="A885" s="36"/>
      <c r="B885" s="36"/>
      <c r="C885" s="36"/>
      <c r="D885" s="36"/>
      <c r="E885" s="43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ht="12" customHeight="1">
      <c r="A886" s="36"/>
      <c r="B886" s="36"/>
      <c r="C886" s="36"/>
      <c r="D886" s="36"/>
      <c r="E886" s="43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ht="12" customHeight="1">
      <c r="A887" s="36"/>
      <c r="B887" s="36"/>
      <c r="C887" s="36"/>
      <c r="D887" s="36"/>
      <c r="E887" s="43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ht="12" customHeight="1">
      <c r="A888" s="36"/>
      <c r="B888" s="36"/>
      <c r="C888" s="36"/>
      <c r="D888" s="36"/>
      <c r="E888" s="43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ht="12" customHeight="1">
      <c r="A889" s="36"/>
      <c r="B889" s="36"/>
      <c r="C889" s="36"/>
      <c r="D889" s="36"/>
      <c r="E889" s="43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ht="12" customHeight="1">
      <c r="A890" s="36"/>
      <c r="B890" s="36"/>
      <c r="C890" s="36"/>
      <c r="D890" s="36"/>
      <c r="E890" s="43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ht="12" customHeight="1">
      <c r="A891" s="36"/>
      <c r="B891" s="36"/>
      <c r="C891" s="36"/>
      <c r="D891" s="36"/>
      <c r="E891" s="43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ht="12" customHeight="1">
      <c r="A892" s="36"/>
      <c r="B892" s="36"/>
      <c r="C892" s="36"/>
      <c r="D892" s="36"/>
      <c r="E892" s="43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ht="12" customHeight="1">
      <c r="A893" s="36"/>
      <c r="B893" s="36"/>
      <c r="C893" s="36"/>
      <c r="D893" s="36"/>
      <c r="E893" s="43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ht="12" customHeight="1">
      <c r="A894" s="36"/>
      <c r="B894" s="36"/>
      <c r="C894" s="36"/>
      <c r="D894" s="36"/>
      <c r="E894" s="43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ht="12" customHeight="1">
      <c r="A895" s="36"/>
      <c r="B895" s="36"/>
      <c r="C895" s="36"/>
      <c r="D895" s="36"/>
      <c r="E895" s="43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ht="12" customHeight="1">
      <c r="A896" s="36"/>
      <c r="B896" s="36"/>
      <c r="C896" s="36"/>
      <c r="D896" s="36"/>
      <c r="E896" s="43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ht="12" customHeight="1">
      <c r="A897" s="36"/>
      <c r="B897" s="36"/>
      <c r="C897" s="36"/>
      <c r="D897" s="36"/>
      <c r="E897" s="43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ht="12" customHeight="1">
      <c r="A898" s="36"/>
      <c r="B898" s="36"/>
      <c r="C898" s="36"/>
      <c r="D898" s="36"/>
      <c r="E898" s="43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ht="12" customHeight="1">
      <c r="A899" s="36"/>
      <c r="B899" s="36"/>
      <c r="C899" s="36"/>
      <c r="D899" s="36"/>
      <c r="E899" s="43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ht="12" customHeight="1">
      <c r="A900" s="36"/>
      <c r="B900" s="36"/>
      <c r="C900" s="36"/>
      <c r="D900" s="36"/>
      <c r="E900" s="43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ht="12" customHeight="1">
      <c r="A901" s="36"/>
      <c r="B901" s="36"/>
      <c r="C901" s="36"/>
      <c r="D901" s="36"/>
      <c r="E901" s="43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ht="12" customHeight="1">
      <c r="A902" s="36"/>
      <c r="B902" s="36"/>
      <c r="C902" s="36"/>
      <c r="D902" s="36"/>
      <c r="E902" s="43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ht="12" customHeight="1">
      <c r="A903" s="36"/>
      <c r="B903" s="36"/>
      <c r="C903" s="36"/>
      <c r="D903" s="36"/>
      <c r="E903" s="43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ht="12" customHeight="1">
      <c r="A904" s="36"/>
      <c r="B904" s="36"/>
      <c r="C904" s="36"/>
      <c r="D904" s="36"/>
      <c r="E904" s="43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ht="12" customHeight="1">
      <c r="A905" s="36"/>
      <c r="B905" s="36"/>
      <c r="C905" s="36"/>
      <c r="D905" s="36"/>
      <c r="E905" s="43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ht="12" customHeight="1">
      <c r="A906" s="36"/>
      <c r="B906" s="36"/>
      <c r="C906" s="36"/>
      <c r="D906" s="36"/>
      <c r="E906" s="43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ht="12" customHeight="1">
      <c r="A907" s="36"/>
      <c r="B907" s="36"/>
      <c r="C907" s="36"/>
      <c r="D907" s="36"/>
      <c r="E907" s="43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ht="12" customHeight="1">
      <c r="A908" s="36"/>
      <c r="B908" s="36"/>
      <c r="C908" s="36"/>
      <c r="D908" s="36"/>
      <c r="E908" s="43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ht="12" customHeight="1">
      <c r="A909" s="36"/>
      <c r="B909" s="36"/>
      <c r="C909" s="36"/>
      <c r="D909" s="36"/>
      <c r="E909" s="43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ht="12" customHeight="1">
      <c r="A910" s="36"/>
      <c r="B910" s="36"/>
      <c r="C910" s="36"/>
      <c r="D910" s="36"/>
      <c r="E910" s="43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ht="12" customHeight="1">
      <c r="A911" s="36"/>
      <c r="B911" s="36"/>
      <c r="C911" s="36"/>
      <c r="D911" s="36"/>
      <c r="E911" s="43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ht="12" customHeight="1">
      <c r="A912" s="36"/>
      <c r="B912" s="36"/>
      <c r="C912" s="36"/>
      <c r="D912" s="36"/>
      <c r="E912" s="43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ht="12" customHeight="1">
      <c r="A913" s="36"/>
      <c r="B913" s="36"/>
      <c r="C913" s="36"/>
      <c r="D913" s="36"/>
      <c r="E913" s="43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ht="12" customHeight="1">
      <c r="A914" s="36"/>
      <c r="B914" s="36"/>
      <c r="C914" s="36"/>
      <c r="D914" s="36"/>
      <c r="E914" s="43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ht="12" customHeight="1">
      <c r="A915" s="36"/>
      <c r="B915" s="36"/>
      <c r="C915" s="36"/>
      <c r="D915" s="36"/>
      <c r="E915" s="43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ht="12" customHeight="1">
      <c r="A916" s="36"/>
      <c r="B916" s="36"/>
      <c r="C916" s="36"/>
      <c r="D916" s="36"/>
      <c r="E916" s="43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ht="12" customHeight="1">
      <c r="A917" s="36"/>
      <c r="B917" s="36"/>
      <c r="C917" s="36"/>
      <c r="D917" s="36"/>
      <c r="E917" s="43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ht="12" customHeight="1">
      <c r="A918" s="36"/>
      <c r="B918" s="36"/>
      <c r="C918" s="36"/>
      <c r="D918" s="36"/>
      <c r="E918" s="43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ht="12" customHeight="1">
      <c r="A919" s="36"/>
      <c r="B919" s="36"/>
      <c r="C919" s="36"/>
      <c r="D919" s="36"/>
      <c r="E919" s="43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ht="12" customHeight="1">
      <c r="A920" s="36"/>
      <c r="B920" s="36"/>
      <c r="C920" s="36"/>
      <c r="D920" s="36"/>
      <c r="E920" s="43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ht="12" customHeight="1">
      <c r="A921" s="36"/>
      <c r="B921" s="36"/>
      <c r="C921" s="36"/>
      <c r="D921" s="36"/>
      <c r="E921" s="43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ht="12" customHeight="1">
      <c r="A922" s="36"/>
      <c r="B922" s="36"/>
      <c r="C922" s="36"/>
      <c r="D922" s="36"/>
      <c r="E922" s="43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ht="12" customHeight="1">
      <c r="A923" s="36"/>
      <c r="B923" s="36"/>
      <c r="C923" s="36"/>
      <c r="D923" s="36"/>
      <c r="E923" s="43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ht="12" customHeight="1">
      <c r="A924" s="36"/>
      <c r="B924" s="36"/>
      <c r="C924" s="36"/>
      <c r="D924" s="36"/>
      <c r="E924" s="43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ht="12" customHeight="1">
      <c r="A925" s="36"/>
      <c r="B925" s="36"/>
      <c r="C925" s="36"/>
      <c r="D925" s="36"/>
      <c r="E925" s="43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ht="12" customHeight="1">
      <c r="A926" s="36"/>
      <c r="B926" s="36"/>
      <c r="C926" s="36"/>
      <c r="D926" s="36"/>
      <c r="E926" s="43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ht="12" customHeight="1">
      <c r="A927" s="36"/>
      <c r="B927" s="36"/>
      <c r="C927" s="36"/>
      <c r="D927" s="36"/>
      <c r="E927" s="43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ht="12" customHeight="1">
      <c r="A928" s="36"/>
      <c r="B928" s="36"/>
      <c r="C928" s="36"/>
      <c r="D928" s="36"/>
      <c r="E928" s="43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ht="12" customHeight="1">
      <c r="A929" s="36"/>
      <c r="B929" s="36"/>
      <c r="C929" s="36"/>
      <c r="D929" s="36"/>
      <c r="E929" s="43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ht="12" customHeight="1">
      <c r="A930" s="36"/>
      <c r="B930" s="36"/>
      <c r="C930" s="36"/>
      <c r="D930" s="36"/>
      <c r="E930" s="43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ht="12" customHeight="1">
      <c r="A931" s="36"/>
      <c r="B931" s="36"/>
      <c r="C931" s="36"/>
      <c r="D931" s="36"/>
      <c r="E931" s="43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ht="12" customHeight="1">
      <c r="A932" s="36"/>
      <c r="B932" s="36"/>
      <c r="C932" s="36"/>
      <c r="D932" s="36"/>
      <c r="E932" s="43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ht="12" customHeight="1">
      <c r="A933" s="36"/>
      <c r="B933" s="36"/>
      <c r="C933" s="36"/>
      <c r="D933" s="36"/>
      <c r="E933" s="43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ht="12" customHeight="1">
      <c r="A934" s="36"/>
      <c r="B934" s="36"/>
      <c r="C934" s="36"/>
      <c r="D934" s="36"/>
      <c r="E934" s="43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ht="12" customHeight="1">
      <c r="A935" s="36"/>
      <c r="B935" s="36"/>
      <c r="C935" s="36"/>
      <c r="D935" s="36"/>
      <c r="E935" s="43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ht="12" customHeight="1">
      <c r="A936" s="36"/>
      <c r="B936" s="36"/>
      <c r="C936" s="36"/>
      <c r="D936" s="36"/>
      <c r="E936" s="43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ht="12" customHeight="1">
      <c r="A937" s="36"/>
      <c r="B937" s="36"/>
      <c r="C937" s="36"/>
      <c r="D937" s="36"/>
      <c r="E937" s="43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ht="12" customHeight="1">
      <c r="A938" s="36"/>
      <c r="B938" s="36"/>
      <c r="C938" s="36"/>
      <c r="D938" s="36"/>
      <c r="E938" s="43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ht="12" customHeight="1">
      <c r="A939" s="36"/>
      <c r="B939" s="36"/>
      <c r="C939" s="36"/>
      <c r="D939" s="36"/>
      <c r="E939" s="43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ht="12" customHeight="1">
      <c r="A940" s="36"/>
      <c r="B940" s="36"/>
      <c r="C940" s="36"/>
      <c r="D940" s="36"/>
      <c r="E940" s="43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ht="12" customHeight="1">
      <c r="A941" s="36"/>
      <c r="B941" s="36"/>
      <c r="C941" s="36"/>
      <c r="D941" s="36"/>
      <c r="E941" s="43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ht="12" customHeight="1">
      <c r="A942" s="36"/>
      <c r="B942" s="36"/>
      <c r="C942" s="36"/>
      <c r="D942" s="36"/>
      <c r="E942" s="43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ht="12" customHeight="1">
      <c r="A943" s="36"/>
      <c r="B943" s="36"/>
      <c r="C943" s="36"/>
      <c r="D943" s="36"/>
      <c r="E943" s="43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ht="12" customHeight="1">
      <c r="A944" s="36"/>
      <c r="B944" s="36"/>
      <c r="C944" s="36"/>
      <c r="D944" s="36"/>
      <c r="E944" s="43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ht="12" customHeight="1">
      <c r="A945" s="36"/>
      <c r="B945" s="36"/>
      <c r="C945" s="36"/>
      <c r="D945" s="36"/>
      <c r="E945" s="43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ht="12" customHeight="1">
      <c r="A946" s="36"/>
      <c r="B946" s="36"/>
      <c r="C946" s="36"/>
      <c r="D946" s="36"/>
      <c r="E946" s="43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ht="12" customHeight="1">
      <c r="A947" s="36"/>
      <c r="B947" s="36"/>
      <c r="C947" s="36"/>
      <c r="D947" s="36"/>
      <c r="E947" s="43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ht="12" customHeight="1">
      <c r="A948" s="36"/>
      <c r="B948" s="36"/>
      <c r="C948" s="36"/>
      <c r="D948" s="36"/>
      <c r="E948" s="43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ht="12" customHeight="1">
      <c r="A949" s="36"/>
      <c r="B949" s="36"/>
      <c r="C949" s="36"/>
      <c r="D949" s="36"/>
      <c r="E949" s="43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ht="12" customHeight="1">
      <c r="A950" s="36"/>
      <c r="B950" s="36"/>
      <c r="C950" s="36"/>
      <c r="D950" s="36"/>
      <c r="E950" s="43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ht="12" customHeight="1">
      <c r="A951" s="36"/>
      <c r="B951" s="36"/>
      <c r="C951" s="36"/>
      <c r="D951" s="36"/>
      <c r="E951" s="43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ht="12" customHeight="1">
      <c r="A952" s="36"/>
      <c r="B952" s="36"/>
      <c r="C952" s="36"/>
      <c r="D952" s="36"/>
      <c r="E952" s="43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ht="12" customHeight="1">
      <c r="A953" s="36"/>
      <c r="B953" s="36"/>
      <c r="C953" s="36"/>
      <c r="D953" s="36"/>
      <c r="E953" s="43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ht="12" customHeight="1">
      <c r="A954" s="36"/>
      <c r="B954" s="36"/>
      <c r="C954" s="36"/>
      <c r="D954" s="36"/>
      <c r="E954" s="43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ht="12" customHeight="1">
      <c r="A955" s="36"/>
      <c r="B955" s="36"/>
      <c r="C955" s="36"/>
      <c r="D955" s="36"/>
      <c r="E955" s="43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ht="12" customHeight="1">
      <c r="A956" s="36"/>
      <c r="B956" s="36"/>
      <c r="C956" s="36"/>
      <c r="D956" s="36"/>
      <c r="E956" s="43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ht="12" customHeight="1">
      <c r="A957" s="36"/>
      <c r="B957" s="36"/>
      <c r="C957" s="36"/>
      <c r="D957" s="36"/>
      <c r="E957" s="43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ht="12" customHeight="1">
      <c r="A958" s="36"/>
      <c r="B958" s="36"/>
      <c r="C958" s="36"/>
      <c r="D958" s="36"/>
      <c r="E958" s="43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ht="12" customHeight="1">
      <c r="A959" s="36"/>
      <c r="B959" s="36"/>
      <c r="C959" s="36"/>
      <c r="D959" s="36"/>
      <c r="E959" s="43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ht="12" customHeight="1">
      <c r="A960" s="36"/>
      <c r="B960" s="36"/>
      <c r="C960" s="36"/>
      <c r="D960" s="36"/>
      <c r="E960" s="43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ht="12" customHeight="1">
      <c r="A961" s="36"/>
      <c r="B961" s="36"/>
      <c r="C961" s="36"/>
      <c r="D961" s="36"/>
      <c r="E961" s="43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ht="12" customHeight="1">
      <c r="A962" s="36"/>
      <c r="B962" s="36"/>
      <c r="C962" s="36"/>
      <c r="D962" s="36"/>
      <c r="E962" s="43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ht="12" customHeight="1">
      <c r="A963" s="36"/>
      <c r="B963" s="36"/>
      <c r="C963" s="36"/>
      <c r="D963" s="36"/>
      <c r="E963" s="43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ht="12" customHeight="1">
      <c r="A964" s="36"/>
      <c r="B964" s="36"/>
      <c r="C964" s="36"/>
      <c r="D964" s="36"/>
      <c r="E964" s="43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12" customHeight="1">
      <c r="A965" s="36"/>
      <c r="B965" s="36"/>
      <c r="C965" s="36"/>
      <c r="D965" s="36"/>
      <c r="E965" s="43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ht="12" customHeight="1">
      <c r="A966" s="36"/>
      <c r="B966" s="36"/>
      <c r="C966" s="36"/>
      <c r="D966" s="36"/>
      <c r="E966" s="43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ht="12" customHeight="1">
      <c r="A967" s="36"/>
      <c r="B967" s="36"/>
      <c r="C967" s="36"/>
      <c r="D967" s="36"/>
      <c r="E967" s="43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ht="12" customHeight="1">
      <c r="A968" s="36"/>
      <c r="B968" s="36"/>
      <c r="C968" s="36"/>
      <c r="D968" s="36"/>
      <c r="E968" s="43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ht="12" customHeight="1">
      <c r="A969" s="36"/>
      <c r="B969" s="36"/>
      <c r="C969" s="36"/>
      <c r="D969" s="36"/>
      <c r="E969" s="43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ht="12" customHeight="1">
      <c r="A970" s="36"/>
      <c r="B970" s="36"/>
      <c r="C970" s="36"/>
      <c r="D970" s="36"/>
      <c r="E970" s="43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ht="12" customHeight="1">
      <c r="A971" s="36"/>
      <c r="B971" s="36"/>
      <c r="C971" s="36"/>
      <c r="D971" s="36"/>
      <c r="E971" s="43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ht="12" customHeight="1">
      <c r="A972" s="36"/>
      <c r="B972" s="36"/>
      <c r="C972" s="36"/>
      <c r="D972" s="36"/>
      <c r="E972" s="43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ht="12" customHeight="1">
      <c r="A973" s="36"/>
      <c r="B973" s="36"/>
      <c r="C973" s="36"/>
      <c r="D973" s="36"/>
      <c r="E973" s="43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ht="12" customHeight="1">
      <c r="A974" s="36"/>
      <c r="B974" s="36"/>
      <c r="C974" s="36"/>
      <c r="D974" s="36"/>
      <c r="E974" s="43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ht="12" customHeight="1">
      <c r="A975" s="36"/>
      <c r="B975" s="36"/>
      <c r="C975" s="36"/>
      <c r="D975" s="36"/>
      <c r="E975" s="43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ht="12" customHeight="1">
      <c r="A976" s="36"/>
      <c r="B976" s="36"/>
      <c r="C976" s="36"/>
      <c r="D976" s="36"/>
      <c r="E976" s="43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ht="12" customHeight="1">
      <c r="A977" s="36"/>
      <c r="B977" s="36"/>
      <c r="C977" s="36"/>
      <c r="D977" s="36"/>
      <c r="E977" s="43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ht="12" customHeight="1">
      <c r="A978" s="36"/>
      <c r="B978" s="36"/>
      <c r="C978" s="36"/>
      <c r="D978" s="36"/>
      <c r="E978" s="43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ht="12" customHeight="1">
      <c r="A979" s="36"/>
      <c r="B979" s="36"/>
      <c r="C979" s="36"/>
      <c r="D979" s="36"/>
      <c r="E979" s="43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ht="12" customHeight="1">
      <c r="A980" s="36"/>
      <c r="B980" s="36"/>
      <c r="C980" s="36"/>
      <c r="D980" s="36"/>
      <c r="E980" s="43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ht="12" customHeight="1">
      <c r="A981" s="36"/>
      <c r="B981" s="36"/>
      <c r="C981" s="36"/>
      <c r="D981" s="36"/>
      <c r="E981" s="43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ht="12" customHeight="1">
      <c r="A982" s="36"/>
      <c r="B982" s="36"/>
      <c r="C982" s="36"/>
      <c r="D982" s="36"/>
      <c r="E982" s="43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ht="12" customHeight="1">
      <c r="A983" s="36"/>
      <c r="B983" s="36"/>
      <c r="C983" s="36"/>
      <c r="D983" s="36"/>
      <c r="E983" s="43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ht="12" customHeight="1">
      <c r="A984" s="36"/>
      <c r="B984" s="36"/>
      <c r="C984" s="36"/>
      <c r="D984" s="36"/>
      <c r="E984" s="43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ht="12" customHeight="1">
      <c r="A985" s="36"/>
      <c r="B985" s="36"/>
      <c r="C985" s="36"/>
      <c r="D985" s="36"/>
      <c r="E985" s="43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ht="12" customHeight="1">
      <c r="A986" s="36"/>
      <c r="B986" s="36"/>
      <c r="C986" s="36"/>
      <c r="D986" s="36"/>
      <c r="E986" s="43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ht="12" customHeight="1">
      <c r="A987" s="36"/>
      <c r="B987" s="36"/>
      <c r="C987" s="36"/>
      <c r="D987" s="36"/>
      <c r="E987" s="43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ht="12" customHeight="1">
      <c r="A988" s="36"/>
      <c r="B988" s="36"/>
      <c r="C988" s="36"/>
      <c r="D988" s="36"/>
      <c r="E988" s="43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ht="12" customHeight="1">
      <c r="A989" s="36"/>
      <c r="B989" s="36"/>
      <c r="C989" s="36"/>
      <c r="D989" s="36"/>
      <c r="E989" s="43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ht="12" customHeight="1">
      <c r="A990" s="36"/>
      <c r="B990" s="36"/>
      <c r="C990" s="36"/>
      <c r="D990" s="36"/>
      <c r="E990" s="43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12" customHeight="1">
      <c r="A991" s="36"/>
      <c r="B991" s="36"/>
      <c r="C991" s="36"/>
      <c r="D991" s="36"/>
      <c r="E991" s="43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ht="12" customHeight="1">
      <c r="A992" s="36"/>
      <c r="B992" s="36"/>
      <c r="C992" s="36"/>
      <c r="D992" s="36"/>
      <c r="E992" s="43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ht="12" customHeight="1">
      <c r="A993" s="36"/>
      <c r="B993" s="36"/>
      <c r="C993" s="36"/>
      <c r="D993" s="36"/>
      <c r="E993" s="43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</sheetData>
  <sheetProtection algorithmName="SHA-512" hashValue="CLGvO4soyAoI9iWyLLI1Zu4TZX8In3N7IS95PJfzHi9W6aV6MAjARK448WzuLg/9FiCRU8ykRWOSBeN5F5lq7A==" saltValue="awaeLB9LKTnynqYayNGl2A==" spinCount="100000" sheet="1" selectLockedCells="1"/>
  <mergeCells count="41">
    <mergeCell ref="B5:C5"/>
    <mergeCell ref="K5:L5"/>
    <mergeCell ref="K9:L9"/>
    <mergeCell ref="K10:L10"/>
    <mergeCell ref="D9:F9"/>
    <mergeCell ref="H10:I10"/>
    <mergeCell ref="H9:I9"/>
    <mergeCell ref="H8:I8"/>
    <mergeCell ref="H7:I7"/>
    <mergeCell ref="K7:L7"/>
    <mergeCell ref="K8:L8"/>
    <mergeCell ref="C2:Q2"/>
    <mergeCell ref="C3:Q3"/>
    <mergeCell ref="N5:R5"/>
    <mergeCell ref="P7:R10"/>
    <mergeCell ref="N7:O7"/>
    <mergeCell ref="N8:O8"/>
    <mergeCell ref="D5:F5"/>
    <mergeCell ref="B7:C7"/>
    <mergeCell ref="B8:C8"/>
    <mergeCell ref="B9:C9"/>
    <mergeCell ref="B10:C10"/>
    <mergeCell ref="N9:O9"/>
    <mergeCell ref="N10:O10"/>
    <mergeCell ref="D7:F7"/>
    <mergeCell ref="D8:F8"/>
    <mergeCell ref="H5:I5"/>
    <mergeCell ref="G34:H34"/>
    <mergeCell ref="H12:H14"/>
    <mergeCell ref="I12:I14"/>
    <mergeCell ref="B11:R11"/>
    <mergeCell ref="R12:R13"/>
    <mergeCell ref="B12:B14"/>
    <mergeCell ref="C12:C14"/>
    <mergeCell ref="D12:D14"/>
    <mergeCell ref="E12:E13"/>
    <mergeCell ref="F12:G13"/>
    <mergeCell ref="J12:K13"/>
    <mergeCell ref="L12:M13"/>
    <mergeCell ref="N12:O13"/>
    <mergeCell ref="P12:Q13"/>
  </mergeCells>
  <conditionalFormatting sqref="J15:R30">
    <cfRule type="containsText" dxfId="8" priority="3" operator="containsText" text="X">
      <formula>NOT(ISERROR(SEARCH("X",J15)))</formula>
    </cfRule>
    <cfRule type="containsBlanks" dxfId="7" priority="4">
      <formula>LEN(TRIM(J15))=0</formula>
    </cfRule>
  </conditionalFormatting>
  <conditionalFormatting sqref="N15:R30">
    <cfRule type="containsText" dxfId="6" priority="1" operator="containsText" text="X">
      <formula>NOT(ISERROR(SEARCH("X",N15)))</formula>
    </cfRule>
  </conditionalFormatting>
  <dataValidations count="3">
    <dataValidation type="custom" allowBlank="1" showInputMessage="1" showErrorMessage="1" prompt="ESCRIBIR V PARA VARONES_x000a_ESCRIBIR D PARA DAMAS" sqref="I15:I30" xr:uid="{27B63AA4-06F2-40BC-B432-D332ED645F08}">
      <formula1>OR(I15="V",I15="D")</formula1>
    </dataValidation>
    <dataValidation type="custom" allowBlank="1" showInputMessage="1" showErrorMessage="1" prompt="CLAVES - TI : TARJETA DE IDENTIDAD_x000a_CC: CEDULA_x000a_PAS: PASAPORTE" sqref="F15:F30" xr:uid="{FA518ADA-7AF3-47A1-BCAB-A683A5A176A2}">
      <formula1>OR(F15="TI", F15="CC",F15="PAS")</formula1>
    </dataValidation>
    <dataValidation type="custom" allowBlank="1" showInputMessage="1" showErrorMessage="1" prompt="SOLO &quot;X&quot; MAYUSCULA - SOLO &quot;X&quot; MAYUSCULA" sqref="J15:M30 O15:P30" xr:uid="{B2E8C6CF-E566-4A76-84F9-67614683BD4D}">
      <formula1>EXACT(J15,"X")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6923C"/>
  </sheetPr>
  <dimension ref="A1:W1000"/>
  <sheetViews>
    <sheetView showGridLines="0" zoomScale="62" zoomScaleNormal="62" workbookViewId="0">
      <pane ySplit="2" topLeftCell="A3" activePane="bottomLeft" state="frozen"/>
      <selection pane="bottomLeft" activeCell="B3" sqref="B3"/>
    </sheetView>
  </sheetViews>
  <sheetFormatPr baseColWidth="10" defaultColWidth="14.36328125" defaultRowHeight="15" customHeight="1"/>
  <cols>
    <col min="1" max="1" width="10.7265625" style="192" customWidth="1"/>
    <col min="2" max="2" width="33.36328125" style="192" customWidth="1"/>
    <col min="3" max="3" width="23.36328125" style="192" hidden="1" customWidth="1"/>
    <col min="4" max="4" width="18.36328125" style="192" customWidth="1"/>
    <col min="5" max="5" width="19.6328125" style="192" hidden="1" customWidth="1"/>
    <col min="6" max="8" width="10.7265625" style="192" customWidth="1"/>
    <col min="9" max="9" width="13.36328125" style="192" customWidth="1"/>
    <col min="10" max="19" width="10.7265625" style="192" customWidth="1"/>
    <col min="20" max="20" width="17.7265625" style="192" customWidth="1"/>
    <col min="21" max="21" width="18.36328125" style="192" customWidth="1"/>
    <col min="22" max="22" width="21" style="192" customWidth="1"/>
    <col min="23" max="23" width="10.7265625" style="192" customWidth="1"/>
    <col min="24" max="16384" width="14.36328125" style="192"/>
  </cols>
  <sheetData>
    <row r="1" spans="1:22" ht="14.4" customHeight="1" thickBot="1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537" t="s">
        <v>98</v>
      </c>
      <c r="L1" s="538"/>
      <c r="M1" s="539" t="s">
        <v>99</v>
      </c>
      <c r="N1" s="540"/>
      <c r="O1" s="537" t="s">
        <v>100</v>
      </c>
      <c r="P1" s="538"/>
      <c r="Q1" s="539" t="s">
        <v>101</v>
      </c>
      <c r="R1" s="540"/>
      <c r="S1" s="285" t="s">
        <v>102</v>
      </c>
      <c r="T1" s="284"/>
      <c r="U1" s="284"/>
      <c r="V1" s="284"/>
    </row>
    <row r="2" spans="1:22" ht="42" customHeight="1">
      <c r="A2" s="178" t="s">
        <v>54</v>
      </c>
      <c r="B2" s="178" t="s">
        <v>55</v>
      </c>
      <c r="C2" s="178" t="s">
        <v>56</v>
      </c>
      <c r="D2" s="178" t="s">
        <v>57</v>
      </c>
      <c r="E2" s="178" t="s">
        <v>58</v>
      </c>
      <c r="F2" s="178" t="s">
        <v>32</v>
      </c>
      <c r="G2" s="178" t="s">
        <v>59</v>
      </c>
      <c r="H2" s="178" t="s">
        <v>60</v>
      </c>
      <c r="I2" s="178" t="s">
        <v>61</v>
      </c>
      <c r="J2" s="178" t="s">
        <v>62</v>
      </c>
      <c r="K2" s="286" t="str">
        <f>'P.MAYORES 1'!J15</f>
        <v xml:space="preserve">Vuelta al Circuito </v>
      </c>
      <c r="L2" s="286" t="str">
        <f>'P.MAYORES 1'!K15</f>
        <v>100 Metros Carriles</v>
      </c>
      <c r="M2" s="286" t="str">
        <f>'P.MAYORES 1'!L15</f>
        <v xml:space="preserve">200 M/M </v>
      </c>
      <c r="N2" s="286" t="str">
        <f>'P.MAYORES 1'!M15</f>
        <v>1.000 metros Sprint</v>
      </c>
      <c r="O2" s="286" t="str">
        <f>'P.MAYORES 1'!N15</f>
        <v xml:space="preserve">Puntos 10.000  m </v>
      </c>
      <c r="P2" s="286" t="str">
        <f>'P.MAYORES 1'!O15</f>
        <v xml:space="preserve">Eliminación 15 mil </v>
      </c>
      <c r="Q2" s="286" t="str">
        <f>'P.MAYORES 1'!P15</f>
        <v>Puntos 5.000 metros</v>
      </c>
      <c r="R2" s="286" t="str">
        <f>'P.MAYORES 1'!Q15</f>
        <v>Eliminación 10.000 metros</v>
      </c>
      <c r="S2" s="286" t="str">
        <f>'P.MAYORES 1'!R15</f>
        <v>MARATÓN</v>
      </c>
      <c r="T2" s="287" t="s">
        <v>63</v>
      </c>
      <c r="U2" s="178" t="s">
        <v>64</v>
      </c>
      <c r="V2" s="178" t="s">
        <v>65</v>
      </c>
    </row>
    <row r="3" spans="1:22" ht="25.25" customHeight="1">
      <c r="A3" s="288">
        <v>1</v>
      </c>
      <c r="B3" s="289">
        <f>'P.MAYORES 1'!C16</f>
        <v>0</v>
      </c>
      <c r="C3" s="289" t="str">
        <f t="shared" ref="C3" si="0">PROPER(B3)</f>
        <v>0</v>
      </c>
      <c r="D3" s="289">
        <f>'P.MAYORES 1'!D16</f>
        <v>0</v>
      </c>
      <c r="E3" s="289" t="str">
        <f t="shared" ref="E3" si="1">PROPER(D3)</f>
        <v>0</v>
      </c>
      <c r="F3" s="290">
        <f>'P.MAYORES 1'!E16</f>
        <v>0</v>
      </c>
      <c r="G3" s="289">
        <f>'P.MAYORES 1'!F16</f>
        <v>0</v>
      </c>
      <c r="H3" s="291">
        <f>'P.MAYORES 1'!G16</f>
        <v>0</v>
      </c>
      <c r="I3" s="289" t="str">
        <f>'P.MAYORES 1'!H16</f>
        <v>Mayores</v>
      </c>
      <c r="J3" s="292">
        <f>'P.MAYORES 1'!I16</f>
        <v>0</v>
      </c>
      <c r="K3" s="293">
        <f>'P.MAYORES 1'!J16</f>
        <v>0</v>
      </c>
      <c r="L3" s="293">
        <f>'P.MAYORES 1'!K16</f>
        <v>0</v>
      </c>
      <c r="M3" s="293">
        <f>'P.MAYORES 1'!L16</f>
        <v>0</v>
      </c>
      <c r="N3" s="293">
        <f>'P.MAYORES 1'!M16</f>
        <v>0</v>
      </c>
      <c r="O3" s="293">
        <f>'P.MAYORES 1'!N16</f>
        <v>0</v>
      </c>
      <c r="P3" s="293">
        <f>'P.MAYORES 1'!O16</f>
        <v>0</v>
      </c>
      <c r="Q3" s="293">
        <f>'P.MAYORES 1'!P16</f>
        <v>0</v>
      </c>
      <c r="R3" s="293">
        <f>'P.MAYORES 1'!Q16</f>
        <v>0</v>
      </c>
      <c r="S3" s="293">
        <f>'P.MAYORES 1'!R16</f>
        <v>0</v>
      </c>
      <c r="T3" s="289">
        <f>'P.MAYORES 1'!D7</f>
        <v>0</v>
      </c>
      <c r="U3" s="289">
        <f>'P.MAYORES 1'!H7</f>
        <v>0</v>
      </c>
      <c r="V3" s="289">
        <f>'P.MAYORES 1'!K9</f>
        <v>0</v>
      </c>
    </row>
    <row r="4" spans="1:22" ht="25.25" customHeight="1">
      <c r="A4" s="288">
        <v>2</v>
      </c>
      <c r="B4" s="289">
        <f>'P.MAYORES 1'!C17</f>
        <v>0</v>
      </c>
      <c r="C4" s="289" t="str">
        <f t="shared" ref="C4:C18" si="2">PROPER(B4)</f>
        <v>0</v>
      </c>
      <c r="D4" s="289">
        <f>'P.MAYORES 1'!D17</f>
        <v>0</v>
      </c>
      <c r="E4" s="289" t="str">
        <f t="shared" ref="E4:E18" si="3">PROPER(D4)</f>
        <v>0</v>
      </c>
      <c r="F4" s="290">
        <f>'P.MAYORES 1'!E17</f>
        <v>0</v>
      </c>
      <c r="G4" s="289">
        <f>'P.MAYORES 1'!F17</f>
        <v>0</v>
      </c>
      <c r="H4" s="291">
        <f>'P.MAYORES 1'!G17</f>
        <v>0</v>
      </c>
      <c r="I4" s="289" t="str">
        <f>'P.MAYORES 1'!H17</f>
        <v>Mayores</v>
      </c>
      <c r="J4" s="292">
        <f>'P.MAYORES 1'!I17</f>
        <v>0</v>
      </c>
      <c r="K4" s="293">
        <f>'P.MAYORES 1'!J17</f>
        <v>0</v>
      </c>
      <c r="L4" s="293">
        <f>'P.MAYORES 1'!K17</f>
        <v>0</v>
      </c>
      <c r="M4" s="293">
        <f>'P.MAYORES 1'!L17</f>
        <v>0</v>
      </c>
      <c r="N4" s="293">
        <f>'P.MAYORES 1'!M17</f>
        <v>0</v>
      </c>
      <c r="O4" s="293">
        <f>'P.MAYORES 1'!N17</f>
        <v>0</v>
      </c>
      <c r="P4" s="293">
        <f>'P.MAYORES 1'!O17</f>
        <v>0</v>
      </c>
      <c r="Q4" s="293">
        <f>'P.MAYORES 1'!P17</f>
        <v>0</v>
      </c>
      <c r="R4" s="293">
        <f>'P.MAYORES 1'!Q17</f>
        <v>0</v>
      </c>
      <c r="S4" s="293">
        <f>'P.MAYORES 1'!R17</f>
        <v>0</v>
      </c>
      <c r="T4" s="289">
        <f>T3</f>
        <v>0</v>
      </c>
      <c r="U4" s="289">
        <f>U3</f>
        <v>0</v>
      </c>
      <c r="V4" s="289">
        <f>V3</f>
        <v>0</v>
      </c>
    </row>
    <row r="5" spans="1:22" ht="25.25" customHeight="1">
      <c r="A5" s="288">
        <v>3</v>
      </c>
      <c r="B5" s="289">
        <f>'P.MAYORES 1'!C18</f>
        <v>0</v>
      </c>
      <c r="C5" s="289" t="str">
        <f t="shared" si="2"/>
        <v>0</v>
      </c>
      <c r="D5" s="289">
        <f>'P.MAYORES 1'!D18</f>
        <v>0</v>
      </c>
      <c r="E5" s="289" t="str">
        <f t="shared" si="3"/>
        <v>0</v>
      </c>
      <c r="F5" s="290">
        <f>'P.MAYORES 1'!E18</f>
        <v>0</v>
      </c>
      <c r="G5" s="289">
        <f>'P.MAYORES 1'!F18</f>
        <v>0</v>
      </c>
      <c r="H5" s="291">
        <f>'P.MAYORES 1'!G18</f>
        <v>0</v>
      </c>
      <c r="I5" s="289" t="str">
        <f>'P.MAYORES 1'!H18</f>
        <v>Mayores</v>
      </c>
      <c r="J5" s="292">
        <f>'P.MAYORES 1'!I18</f>
        <v>0</v>
      </c>
      <c r="K5" s="293">
        <f>'P.MAYORES 1'!J18</f>
        <v>0</v>
      </c>
      <c r="L5" s="293">
        <f>'P.MAYORES 1'!K18</f>
        <v>0</v>
      </c>
      <c r="M5" s="293">
        <f>'P.MAYORES 1'!L18</f>
        <v>0</v>
      </c>
      <c r="N5" s="293">
        <f>'P.MAYORES 1'!M18</f>
        <v>0</v>
      </c>
      <c r="O5" s="293">
        <f>'P.MAYORES 1'!N18</f>
        <v>0</v>
      </c>
      <c r="P5" s="293">
        <f>'P.MAYORES 1'!O18</f>
        <v>0</v>
      </c>
      <c r="Q5" s="293">
        <f>'P.MAYORES 1'!P18</f>
        <v>0</v>
      </c>
      <c r="R5" s="293">
        <f>'P.MAYORES 1'!Q18</f>
        <v>0</v>
      </c>
      <c r="S5" s="293">
        <f>'P.MAYORES 1'!R18</f>
        <v>0</v>
      </c>
      <c r="T5" s="289">
        <f t="shared" ref="T5:T34" si="4">T4</f>
        <v>0</v>
      </c>
      <c r="U5" s="289">
        <f t="shared" ref="U5:V34" si="5">U4</f>
        <v>0</v>
      </c>
      <c r="V5" s="289">
        <f t="shared" si="5"/>
        <v>0</v>
      </c>
    </row>
    <row r="6" spans="1:22" ht="25.25" customHeight="1">
      <c r="A6" s="288">
        <v>4</v>
      </c>
      <c r="B6" s="289">
        <f>'P.MAYORES 1'!C19</f>
        <v>0</v>
      </c>
      <c r="C6" s="289" t="str">
        <f t="shared" si="2"/>
        <v>0</v>
      </c>
      <c r="D6" s="289">
        <f>'P.MAYORES 1'!D19</f>
        <v>0</v>
      </c>
      <c r="E6" s="289" t="str">
        <f t="shared" si="3"/>
        <v>0</v>
      </c>
      <c r="F6" s="290">
        <f>'P.MAYORES 1'!E19</f>
        <v>0</v>
      </c>
      <c r="G6" s="289">
        <f>'P.MAYORES 1'!F19</f>
        <v>0</v>
      </c>
      <c r="H6" s="291">
        <f>'P.MAYORES 1'!G19</f>
        <v>0</v>
      </c>
      <c r="I6" s="289" t="str">
        <f>'P.MAYORES 1'!H19</f>
        <v>Mayores</v>
      </c>
      <c r="J6" s="292">
        <f>'P.MAYORES 1'!I19</f>
        <v>0</v>
      </c>
      <c r="K6" s="293">
        <f>'P.MAYORES 1'!J19</f>
        <v>0</v>
      </c>
      <c r="L6" s="293">
        <f>'P.MAYORES 1'!K19</f>
        <v>0</v>
      </c>
      <c r="M6" s="293">
        <f>'P.MAYORES 1'!L19</f>
        <v>0</v>
      </c>
      <c r="N6" s="293">
        <f>'P.MAYORES 1'!M19</f>
        <v>0</v>
      </c>
      <c r="O6" s="293">
        <f>'P.MAYORES 1'!N19</f>
        <v>0</v>
      </c>
      <c r="P6" s="293">
        <f>'P.MAYORES 1'!O19</f>
        <v>0</v>
      </c>
      <c r="Q6" s="293">
        <f>'P.MAYORES 1'!P19</f>
        <v>0</v>
      </c>
      <c r="R6" s="293">
        <f>'P.MAYORES 1'!Q19</f>
        <v>0</v>
      </c>
      <c r="S6" s="293">
        <f>'P.MAYORES 1'!R19</f>
        <v>0</v>
      </c>
      <c r="T6" s="289">
        <f t="shared" si="4"/>
        <v>0</v>
      </c>
      <c r="U6" s="289">
        <f t="shared" si="5"/>
        <v>0</v>
      </c>
      <c r="V6" s="289">
        <f t="shared" si="5"/>
        <v>0</v>
      </c>
    </row>
    <row r="7" spans="1:22" ht="25.25" customHeight="1">
      <c r="A7" s="288">
        <v>5</v>
      </c>
      <c r="B7" s="289">
        <f>'P.MAYORES 1'!C20</f>
        <v>0</v>
      </c>
      <c r="C7" s="289" t="str">
        <f t="shared" si="2"/>
        <v>0</v>
      </c>
      <c r="D7" s="289">
        <f>'P.MAYORES 1'!D20</f>
        <v>0</v>
      </c>
      <c r="E7" s="289" t="str">
        <f t="shared" si="3"/>
        <v>0</v>
      </c>
      <c r="F7" s="290">
        <f>'P.MAYORES 1'!E20</f>
        <v>0</v>
      </c>
      <c r="G7" s="289">
        <f>'P.MAYORES 1'!F20</f>
        <v>0</v>
      </c>
      <c r="H7" s="291">
        <f>'P.MAYORES 1'!G20</f>
        <v>0</v>
      </c>
      <c r="I7" s="289" t="str">
        <f>'P.MAYORES 1'!H20</f>
        <v>Mayores</v>
      </c>
      <c r="J7" s="292">
        <f>'P.MAYORES 1'!I20</f>
        <v>0</v>
      </c>
      <c r="K7" s="293">
        <f>'P.MAYORES 1'!J20</f>
        <v>0</v>
      </c>
      <c r="L7" s="293">
        <f>'P.MAYORES 1'!K20</f>
        <v>0</v>
      </c>
      <c r="M7" s="293">
        <f>'P.MAYORES 1'!L20</f>
        <v>0</v>
      </c>
      <c r="N7" s="293">
        <f>'P.MAYORES 1'!M20</f>
        <v>0</v>
      </c>
      <c r="O7" s="293">
        <f>'P.MAYORES 1'!N20</f>
        <v>0</v>
      </c>
      <c r="P7" s="293">
        <f>'P.MAYORES 1'!O20</f>
        <v>0</v>
      </c>
      <c r="Q7" s="293">
        <f>'P.MAYORES 1'!P20</f>
        <v>0</v>
      </c>
      <c r="R7" s="293">
        <f>'P.MAYORES 1'!Q20</f>
        <v>0</v>
      </c>
      <c r="S7" s="293">
        <f>'P.MAYORES 1'!R20</f>
        <v>0</v>
      </c>
      <c r="T7" s="289">
        <f t="shared" si="4"/>
        <v>0</v>
      </c>
      <c r="U7" s="289">
        <f t="shared" si="5"/>
        <v>0</v>
      </c>
      <c r="V7" s="289">
        <f t="shared" si="5"/>
        <v>0</v>
      </c>
    </row>
    <row r="8" spans="1:22" ht="25.25" customHeight="1">
      <c r="A8" s="288">
        <v>6</v>
      </c>
      <c r="B8" s="289">
        <f>'P.MAYORES 1'!C21</f>
        <v>0</v>
      </c>
      <c r="C8" s="289" t="str">
        <f t="shared" si="2"/>
        <v>0</v>
      </c>
      <c r="D8" s="289">
        <f>'P.MAYORES 1'!D21</f>
        <v>0</v>
      </c>
      <c r="E8" s="289" t="str">
        <f t="shared" si="3"/>
        <v>0</v>
      </c>
      <c r="F8" s="290">
        <f>'P.MAYORES 1'!E21</f>
        <v>0</v>
      </c>
      <c r="G8" s="289">
        <f>'P.MAYORES 1'!F21</f>
        <v>0</v>
      </c>
      <c r="H8" s="291">
        <f>'P.MAYORES 1'!G21</f>
        <v>0</v>
      </c>
      <c r="I8" s="289" t="str">
        <f>'P.MAYORES 1'!H21</f>
        <v>Mayores</v>
      </c>
      <c r="J8" s="292">
        <f>'P.MAYORES 1'!I21</f>
        <v>0</v>
      </c>
      <c r="K8" s="293">
        <f>'P.MAYORES 1'!J21</f>
        <v>0</v>
      </c>
      <c r="L8" s="293">
        <f>'P.MAYORES 1'!K21</f>
        <v>0</v>
      </c>
      <c r="M8" s="293">
        <f>'P.MAYORES 1'!L21</f>
        <v>0</v>
      </c>
      <c r="N8" s="293">
        <f>'P.MAYORES 1'!M21</f>
        <v>0</v>
      </c>
      <c r="O8" s="293">
        <f>'P.MAYORES 1'!N21</f>
        <v>0</v>
      </c>
      <c r="P8" s="293">
        <f>'P.MAYORES 1'!O21</f>
        <v>0</v>
      </c>
      <c r="Q8" s="293">
        <f>'P.MAYORES 1'!P21</f>
        <v>0</v>
      </c>
      <c r="R8" s="293">
        <f>'P.MAYORES 1'!Q21</f>
        <v>0</v>
      </c>
      <c r="S8" s="293">
        <f>'P.MAYORES 1'!R21</f>
        <v>0</v>
      </c>
      <c r="T8" s="289">
        <f t="shared" si="4"/>
        <v>0</v>
      </c>
      <c r="U8" s="289">
        <f t="shared" si="5"/>
        <v>0</v>
      </c>
      <c r="V8" s="289">
        <f t="shared" si="5"/>
        <v>0</v>
      </c>
    </row>
    <row r="9" spans="1:22" ht="25.25" customHeight="1">
      <c r="A9" s="288">
        <v>7</v>
      </c>
      <c r="B9" s="289">
        <f>'P.MAYORES 1'!C22</f>
        <v>0</v>
      </c>
      <c r="C9" s="289" t="str">
        <f t="shared" si="2"/>
        <v>0</v>
      </c>
      <c r="D9" s="289">
        <f>'P.MAYORES 1'!D22</f>
        <v>0</v>
      </c>
      <c r="E9" s="289" t="str">
        <f t="shared" si="3"/>
        <v>0</v>
      </c>
      <c r="F9" s="290">
        <f>'P.MAYORES 1'!E22</f>
        <v>0</v>
      </c>
      <c r="G9" s="289">
        <f>'P.MAYORES 1'!F22</f>
        <v>0</v>
      </c>
      <c r="H9" s="291">
        <f>'P.MAYORES 1'!G22</f>
        <v>0</v>
      </c>
      <c r="I9" s="289" t="str">
        <f>'P.MAYORES 1'!H22</f>
        <v>Mayores</v>
      </c>
      <c r="J9" s="292">
        <f>'P.MAYORES 1'!I22</f>
        <v>0</v>
      </c>
      <c r="K9" s="293">
        <f>'P.MAYORES 1'!J22</f>
        <v>0</v>
      </c>
      <c r="L9" s="293">
        <f>'P.MAYORES 1'!K22</f>
        <v>0</v>
      </c>
      <c r="M9" s="293">
        <f>'P.MAYORES 1'!L22</f>
        <v>0</v>
      </c>
      <c r="N9" s="293">
        <f>'P.MAYORES 1'!M22</f>
        <v>0</v>
      </c>
      <c r="O9" s="293">
        <f>'P.MAYORES 1'!N22</f>
        <v>0</v>
      </c>
      <c r="P9" s="293">
        <f>'P.MAYORES 1'!O22</f>
        <v>0</v>
      </c>
      <c r="Q9" s="293">
        <f>'P.MAYORES 1'!P22</f>
        <v>0</v>
      </c>
      <c r="R9" s="293">
        <f>'P.MAYORES 1'!Q22</f>
        <v>0</v>
      </c>
      <c r="S9" s="293">
        <f>'P.MAYORES 1'!R22</f>
        <v>0</v>
      </c>
      <c r="T9" s="289">
        <f t="shared" si="4"/>
        <v>0</v>
      </c>
      <c r="U9" s="289">
        <f t="shared" si="5"/>
        <v>0</v>
      </c>
      <c r="V9" s="289">
        <f t="shared" si="5"/>
        <v>0</v>
      </c>
    </row>
    <row r="10" spans="1:22" ht="25.25" customHeight="1">
      <c r="A10" s="288">
        <v>8</v>
      </c>
      <c r="B10" s="289">
        <f>'P.MAYORES 1'!C23</f>
        <v>0</v>
      </c>
      <c r="C10" s="289" t="str">
        <f t="shared" si="2"/>
        <v>0</v>
      </c>
      <c r="D10" s="289">
        <f>'P.MAYORES 1'!D23</f>
        <v>0</v>
      </c>
      <c r="E10" s="289" t="str">
        <f t="shared" si="3"/>
        <v>0</v>
      </c>
      <c r="F10" s="290">
        <f>'P.MAYORES 1'!E23</f>
        <v>0</v>
      </c>
      <c r="G10" s="289">
        <f>'P.MAYORES 1'!F23</f>
        <v>0</v>
      </c>
      <c r="H10" s="291">
        <f>'P.MAYORES 1'!G23</f>
        <v>0</v>
      </c>
      <c r="I10" s="289" t="str">
        <f>'P.MAYORES 1'!H23</f>
        <v>Mayores</v>
      </c>
      <c r="J10" s="292">
        <f>'P.MAYORES 1'!I23</f>
        <v>0</v>
      </c>
      <c r="K10" s="293">
        <f>'P.MAYORES 1'!J23</f>
        <v>0</v>
      </c>
      <c r="L10" s="293">
        <f>'P.MAYORES 1'!K23</f>
        <v>0</v>
      </c>
      <c r="M10" s="293">
        <f>'P.MAYORES 1'!L23</f>
        <v>0</v>
      </c>
      <c r="N10" s="293">
        <f>'P.MAYORES 1'!M23</f>
        <v>0</v>
      </c>
      <c r="O10" s="293">
        <f>'P.MAYORES 1'!N23</f>
        <v>0</v>
      </c>
      <c r="P10" s="293">
        <f>'P.MAYORES 1'!O23</f>
        <v>0</v>
      </c>
      <c r="Q10" s="293">
        <f>'P.MAYORES 1'!P23</f>
        <v>0</v>
      </c>
      <c r="R10" s="293">
        <f>'P.MAYORES 1'!Q23</f>
        <v>0</v>
      </c>
      <c r="S10" s="293">
        <f>'P.MAYORES 1'!R23</f>
        <v>0</v>
      </c>
      <c r="T10" s="289">
        <f t="shared" si="4"/>
        <v>0</v>
      </c>
      <c r="U10" s="289">
        <f t="shared" si="5"/>
        <v>0</v>
      </c>
      <c r="V10" s="289">
        <f t="shared" si="5"/>
        <v>0</v>
      </c>
    </row>
    <row r="11" spans="1:22" ht="25.25" customHeight="1">
      <c r="A11" s="288">
        <v>9</v>
      </c>
      <c r="B11" s="289">
        <f>'P.MAYORES 1'!C24</f>
        <v>0</v>
      </c>
      <c r="C11" s="289" t="str">
        <f t="shared" si="2"/>
        <v>0</v>
      </c>
      <c r="D11" s="289">
        <f>'P.MAYORES 1'!D24</f>
        <v>0</v>
      </c>
      <c r="E11" s="289" t="str">
        <f t="shared" si="3"/>
        <v>0</v>
      </c>
      <c r="F11" s="290">
        <f>'P.MAYORES 1'!E24</f>
        <v>0</v>
      </c>
      <c r="G11" s="289">
        <f>'P.MAYORES 1'!F24</f>
        <v>0</v>
      </c>
      <c r="H11" s="291">
        <f>'P.MAYORES 1'!G24</f>
        <v>0</v>
      </c>
      <c r="I11" s="289" t="str">
        <f>'P.MAYORES 1'!H24</f>
        <v>Mayores</v>
      </c>
      <c r="J11" s="292">
        <f>'P.MAYORES 1'!I24</f>
        <v>0</v>
      </c>
      <c r="K11" s="293">
        <f>'P.MAYORES 1'!J24</f>
        <v>0</v>
      </c>
      <c r="L11" s="293">
        <f>'P.MAYORES 1'!K24</f>
        <v>0</v>
      </c>
      <c r="M11" s="293">
        <f>'P.MAYORES 1'!L24</f>
        <v>0</v>
      </c>
      <c r="N11" s="293">
        <f>'P.MAYORES 1'!M24</f>
        <v>0</v>
      </c>
      <c r="O11" s="293">
        <f>'P.MAYORES 1'!N24</f>
        <v>0</v>
      </c>
      <c r="P11" s="293">
        <f>'P.MAYORES 1'!O24</f>
        <v>0</v>
      </c>
      <c r="Q11" s="293">
        <f>'P.MAYORES 1'!P24</f>
        <v>0</v>
      </c>
      <c r="R11" s="293">
        <f>'P.MAYORES 1'!Q24</f>
        <v>0</v>
      </c>
      <c r="S11" s="293">
        <f>'P.MAYORES 1'!R24</f>
        <v>0</v>
      </c>
      <c r="T11" s="289">
        <f t="shared" si="4"/>
        <v>0</v>
      </c>
      <c r="U11" s="289">
        <f t="shared" si="5"/>
        <v>0</v>
      </c>
      <c r="V11" s="289">
        <f t="shared" si="5"/>
        <v>0</v>
      </c>
    </row>
    <row r="12" spans="1:22" ht="25.25" customHeight="1">
      <c r="A12" s="288">
        <v>10</v>
      </c>
      <c r="B12" s="289">
        <f>'P.MAYORES 1'!C25</f>
        <v>0</v>
      </c>
      <c r="C12" s="289" t="str">
        <f t="shared" si="2"/>
        <v>0</v>
      </c>
      <c r="D12" s="289">
        <f>'P.MAYORES 1'!D25</f>
        <v>0</v>
      </c>
      <c r="E12" s="289" t="str">
        <f t="shared" si="3"/>
        <v>0</v>
      </c>
      <c r="F12" s="290">
        <f>'P.MAYORES 1'!E25</f>
        <v>0</v>
      </c>
      <c r="G12" s="289">
        <f>'P.MAYORES 1'!F25</f>
        <v>0</v>
      </c>
      <c r="H12" s="291">
        <f>'P.MAYORES 1'!G25</f>
        <v>0</v>
      </c>
      <c r="I12" s="289" t="str">
        <f>'P.MAYORES 1'!H25</f>
        <v>Mayores</v>
      </c>
      <c r="J12" s="292">
        <f>'P.MAYORES 1'!I25</f>
        <v>0</v>
      </c>
      <c r="K12" s="293">
        <f>'P.MAYORES 1'!J25</f>
        <v>0</v>
      </c>
      <c r="L12" s="293">
        <f>'P.MAYORES 1'!K25</f>
        <v>0</v>
      </c>
      <c r="M12" s="293">
        <f>'P.MAYORES 1'!L25</f>
        <v>0</v>
      </c>
      <c r="N12" s="293">
        <f>'P.MAYORES 1'!M25</f>
        <v>0</v>
      </c>
      <c r="O12" s="293">
        <f>'P.MAYORES 1'!N25</f>
        <v>0</v>
      </c>
      <c r="P12" s="293">
        <f>'P.MAYORES 1'!O25</f>
        <v>0</v>
      </c>
      <c r="Q12" s="293">
        <f>'P.MAYORES 1'!P25</f>
        <v>0</v>
      </c>
      <c r="R12" s="293">
        <f>'P.MAYORES 1'!Q25</f>
        <v>0</v>
      </c>
      <c r="S12" s="293">
        <f>'P.MAYORES 1'!R25</f>
        <v>0</v>
      </c>
      <c r="T12" s="289">
        <f t="shared" si="4"/>
        <v>0</v>
      </c>
      <c r="U12" s="289">
        <f t="shared" si="5"/>
        <v>0</v>
      </c>
      <c r="V12" s="289">
        <f t="shared" si="5"/>
        <v>0</v>
      </c>
    </row>
    <row r="13" spans="1:22" ht="25.25" customHeight="1">
      <c r="A13" s="288">
        <v>11</v>
      </c>
      <c r="B13" s="289">
        <f>'P.MAYORES 1'!C26</f>
        <v>0</v>
      </c>
      <c r="C13" s="289" t="str">
        <f t="shared" si="2"/>
        <v>0</v>
      </c>
      <c r="D13" s="289">
        <f>'P.MAYORES 1'!D26</f>
        <v>0</v>
      </c>
      <c r="E13" s="289" t="str">
        <f t="shared" si="3"/>
        <v>0</v>
      </c>
      <c r="F13" s="290">
        <f>'P.MAYORES 1'!E26</f>
        <v>0</v>
      </c>
      <c r="G13" s="289">
        <f>'P.MAYORES 1'!F26</f>
        <v>0</v>
      </c>
      <c r="H13" s="291">
        <f>'P.MAYORES 1'!G26</f>
        <v>0</v>
      </c>
      <c r="I13" s="289" t="str">
        <f>'P.MAYORES 1'!H26</f>
        <v>Mayores</v>
      </c>
      <c r="J13" s="292">
        <f>'P.MAYORES 1'!I26</f>
        <v>0</v>
      </c>
      <c r="K13" s="293">
        <f>'P.MAYORES 1'!J26</f>
        <v>0</v>
      </c>
      <c r="L13" s="293">
        <f>'P.MAYORES 1'!K26</f>
        <v>0</v>
      </c>
      <c r="M13" s="293">
        <f>'P.MAYORES 1'!L26</f>
        <v>0</v>
      </c>
      <c r="N13" s="293">
        <f>'P.MAYORES 1'!M26</f>
        <v>0</v>
      </c>
      <c r="O13" s="293">
        <f>'P.MAYORES 1'!N26</f>
        <v>0</v>
      </c>
      <c r="P13" s="293">
        <f>'P.MAYORES 1'!O26</f>
        <v>0</v>
      </c>
      <c r="Q13" s="293">
        <f>'P.MAYORES 1'!P26</f>
        <v>0</v>
      </c>
      <c r="R13" s="293">
        <f>'P.MAYORES 1'!Q26</f>
        <v>0</v>
      </c>
      <c r="S13" s="293">
        <f>'P.MAYORES 1'!R26</f>
        <v>0</v>
      </c>
      <c r="T13" s="289">
        <f t="shared" si="4"/>
        <v>0</v>
      </c>
      <c r="U13" s="289">
        <f t="shared" si="5"/>
        <v>0</v>
      </c>
      <c r="V13" s="289">
        <f t="shared" si="5"/>
        <v>0</v>
      </c>
    </row>
    <row r="14" spans="1:22" ht="25.25" customHeight="1">
      <c r="A14" s="288">
        <v>12</v>
      </c>
      <c r="B14" s="289">
        <f>'P.MAYORES 1'!C27</f>
        <v>0</v>
      </c>
      <c r="C14" s="289" t="str">
        <f t="shared" si="2"/>
        <v>0</v>
      </c>
      <c r="D14" s="289">
        <f>'P.MAYORES 1'!D27</f>
        <v>0</v>
      </c>
      <c r="E14" s="289" t="str">
        <f t="shared" si="3"/>
        <v>0</v>
      </c>
      <c r="F14" s="290">
        <f>'P.MAYORES 1'!E27</f>
        <v>0</v>
      </c>
      <c r="G14" s="289">
        <f>'P.MAYORES 1'!F27</f>
        <v>0</v>
      </c>
      <c r="H14" s="291">
        <f>'P.MAYORES 1'!G27</f>
        <v>0</v>
      </c>
      <c r="I14" s="289" t="str">
        <f>'P.MAYORES 1'!H27</f>
        <v>Mayores</v>
      </c>
      <c r="J14" s="292">
        <f>'P.MAYORES 1'!I27</f>
        <v>0</v>
      </c>
      <c r="K14" s="293">
        <f>'P.MAYORES 1'!J27</f>
        <v>0</v>
      </c>
      <c r="L14" s="293">
        <f>'P.MAYORES 1'!K27</f>
        <v>0</v>
      </c>
      <c r="M14" s="293">
        <f>'P.MAYORES 1'!L27</f>
        <v>0</v>
      </c>
      <c r="N14" s="293">
        <f>'P.MAYORES 1'!M27</f>
        <v>0</v>
      </c>
      <c r="O14" s="293">
        <f>'P.MAYORES 1'!N27</f>
        <v>0</v>
      </c>
      <c r="P14" s="293">
        <f>'P.MAYORES 1'!O27</f>
        <v>0</v>
      </c>
      <c r="Q14" s="293">
        <f>'P.MAYORES 1'!P27</f>
        <v>0</v>
      </c>
      <c r="R14" s="293">
        <f>'P.MAYORES 1'!Q27</f>
        <v>0</v>
      </c>
      <c r="S14" s="293">
        <f>'P.MAYORES 1'!R27</f>
        <v>0</v>
      </c>
      <c r="T14" s="289">
        <f t="shared" si="4"/>
        <v>0</v>
      </c>
      <c r="U14" s="289">
        <f t="shared" si="5"/>
        <v>0</v>
      </c>
      <c r="V14" s="289">
        <f t="shared" si="5"/>
        <v>0</v>
      </c>
    </row>
    <row r="15" spans="1:22" ht="25.25" customHeight="1">
      <c r="A15" s="288">
        <v>13</v>
      </c>
      <c r="B15" s="289">
        <f>'P.MAYORES 1'!C28</f>
        <v>0</v>
      </c>
      <c r="C15" s="289" t="str">
        <f t="shared" si="2"/>
        <v>0</v>
      </c>
      <c r="D15" s="289">
        <f>'P.MAYORES 1'!D28</f>
        <v>0</v>
      </c>
      <c r="E15" s="289" t="str">
        <f t="shared" si="3"/>
        <v>0</v>
      </c>
      <c r="F15" s="290">
        <f>'P.MAYORES 1'!E28</f>
        <v>0</v>
      </c>
      <c r="G15" s="289">
        <f>'P.MAYORES 1'!F28</f>
        <v>0</v>
      </c>
      <c r="H15" s="291">
        <f>'P.MAYORES 1'!G28</f>
        <v>0</v>
      </c>
      <c r="I15" s="289" t="str">
        <f>'P.MAYORES 1'!H28</f>
        <v>Mayores</v>
      </c>
      <c r="J15" s="292">
        <f>'P.MAYORES 1'!I28</f>
        <v>0</v>
      </c>
      <c r="K15" s="293">
        <f>'P.MAYORES 1'!J28</f>
        <v>0</v>
      </c>
      <c r="L15" s="293">
        <f>'P.MAYORES 1'!K28</f>
        <v>0</v>
      </c>
      <c r="M15" s="293">
        <f>'P.MAYORES 1'!L28</f>
        <v>0</v>
      </c>
      <c r="N15" s="293">
        <f>'P.MAYORES 1'!M28</f>
        <v>0</v>
      </c>
      <c r="O15" s="293">
        <f>'P.MAYORES 1'!N28</f>
        <v>0</v>
      </c>
      <c r="P15" s="293">
        <f>'P.MAYORES 1'!O28</f>
        <v>0</v>
      </c>
      <c r="Q15" s="293">
        <f>'P.MAYORES 1'!P28</f>
        <v>0</v>
      </c>
      <c r="R15" s="293">
        <f>'P.MAYORES 1'!Q28</f>
        <v>0</v>
      </c>
      <c r="S15" s="293">
        <f>'P.MAYORES 1'!R28</f>
        <v>0</v>
      </c>
      <c r="T15" s="289">
        <f t="shared" si="4"/>
        <v>0</v>
      </c>
      <c r="U15" s="289">
        <f t="shared" si="5"/>
        <v>0</v>
      </c>
      <c r="V15" s="289">
        <f t="shared" si="5"/>
        <v>0</v>
      </c>
    </row>
    <row r="16" spans="1:22" ht="25.25" customHeight="1">
      <c r="A16" s="288">
        <v>14</v>
      </c>
      <c r="B16" s="289">
        <f>'P.MAYORES 1'!C29</f>
        <v>0</v>
      </c>
      <c r="C16" s="289" t="str">
        <f t="shared" si="2"/>
        <v>0</v>
      </c>
      <c r="D16" s="289">
        <f>'P.MAYORES 1'!D29</f>
        <v>0</v>
      </c>
      <c r="E16" s="289" t="str">
        <f t="shared" si="3"/>
        <v>0</v>
      </c>
      <c r="F16" s="290">
        <f>'P.MAYORES 1'!E29</f>
        <v>0</v>
      </c>
      <c r="G16" s="289">
        <f>'P.MAYORES 1'!F29</f>
        <v>0</v>
      </c>
      <c r="H16" s="291">
        <f>'P.MAYORES 1'!G29</f>
        <v>0</v>
      </c>
      <c r="I16" s="289" t="str">
        <f>'P.MAYORES 1'!H29</f>
        <v>Mayores</v>
      </c>
      <c r="J16" s="292">
        <f>'P.MAYORES 1'!I29</f>
        <v>0</v>
      </c>
      <c r="K16" s="293">
        <f>'P.MAYORES 1'!J29</f>
        <v>0</v>
      </c>
      <c r="L16" s="293">
        <f>'P.MAYORES 1'!K29</f>
        <v>0</v>
      </c>
      <c r="M16" s="293">
        <f>'P.MAYORES 1'!L29</f>
        <v>0</v>
      </c>
      <c r="N16" s="293">
        <f>'P.MAYORES 1'!M29</f>
        <v>0</v>
      </c>
      <c r="O16" s="293">
        <f>'P.MAYORES 1'!N29</f>
        <v>0</v>
      </c>
      <c r="P16" s="293">
        <f>'P.MAYORES 1'!O29</f>
        <v>0</v>
      </c>
      <c r="Q16" s="293">
        <f>'P.MAYORES 1'!P29</f>
        <v>0</v>
      </c>
      <c r="R16" s="293">
        <f>'P.MAYORES 1'!Q29</f>
        <v>0</v>
      </c>
      <c r="S16" s="293">
        <f>'P.MAYORES 1'!R29</f>
        <v>0</v>
      </c>
      <c r="T16" s="289">
        <f t="shared" si="4"/>
        <v>0</v>
      </c>
      <c r="U16" s="289">
        <f t="shared" si="5"/>
        <v>0</v>
      </c>
      <c r="V16" s="289">
        <f t="shared" si="5"/>
        <v>0</v>
      </c>
    </row>
    <row r="17" spans="1:23" ht="25.25" customHeight="1">
      <c r="A17" s="288">
        <v>15</v>
      </c>
      <c r="B17" s="289">
        <f>'P.MAYORES 1'!C30</f>
        <v>0</v>
      </c>
      <c r="C17" s="289" t="str">
        <f t="shared" si="2"/>
        <v>0</v>
      </c>
      <c r="D17" s="289">
        <f>'P.MAYORES 1'!D30</f>
        <v>0</v>
      </c>
      <c r="E17" s="289" t="str">
        <f t="shared" si="3"/>
        <v>0</v>
      </c>
      <c r="F17" s="290">
        <f>'P.MAYORES 1'!E30</f>
        <v>0</v>
      </c>
      <c r="G17" s="289">
        <f>'P.MAYORES 1'!F30</f>
        <v>0</v>
      </c>
      <c r="H17" s="291">
        <f>'P.MAYORES 1'!G30</f>
        <v>0</v>
      </c>
      <c r="I17" s="289" t="str">
        <f>'P.MAYORES 1'!H30</f>
        <v>Mayores</v>
      </c>
      <c r="J17" s="292">
        <f>'P.MAYORES 1'!I30</f>
        <v>0</v>
      </c>
      <c r="K17" s="293">
        <f>'P.MAYORES 1'!J30</f>
        <v>0</v>
      </c>
      <c r="L17" s="293">
        <f>'P.MAYORES 1'!K30</f>
        <v>0</v>
      </c>
      <c r="M17" s="293">
        <f>'P.MAYORES 1'!L30</f>
        <v>0</v>
      </c>
      <c r="N17" s="293">
        <f>'P.MAYORES 1'!M30</f>
        <v>0</v>
      </c>
      <c r="O17" s="293">
        <f>'P.MAYORES 1'!N30</f>
        <v>0</v>
      </c>
      <c r="P17" s="293">
        <f>'P.MAYORES 1'!O30</f>
        <v>0</v>
      </c>
      <c r="Q17" s="293">
        <f>'P.MAYORES 1'!P30</f>
        <v>0</v>
      </c>
      <c r="R17" s="293">
        <f>'P.MAYORES 1'!Q30</f>
        <v>0</v>
      </c>
      <c r="S17" s="293">
        <f>'P.MAYORES 1'!R30</f>
        <v>0</v>
      </c>
      <c r="T17" s="289">
        <f t="shared" si="4"/>
        <v>0</v>
      </c>
      <c r="U17" s="289">
        <f t="shared" si="5"/>
        <v>0</v>
      </c>
      <c r="V17" s="289">
        <f t="shared" si="5"/>
        <v>0</v>
      </c>
    </row>
    <row r="18" spans="1:23" ht="25.25" customHeight="1">
      <c r="A18" s="288">
        <v>16</v>
      </c>
      <c r="B18" s="289">
        <f>'P.MAYORES 1'!C31</f>
        <v>0</v>
      </c>
      <c r="C18" s="289" t="str">
        <f t="shared" si="2"/>
        <v>0</v>
      </c>
      <c r="D18" s="289">
        <f>'P.MAYORES 1'!D31</f>
        <v>0</v>
      </c>
      <c r="E18" s="289" t="str">
        <f t="shared" si="3"/>
        <v>0</v>
      </c>
      <c r="F18" s="290">
        <f>'P.MAYORES 1'!E31</f>
        <v>0</v>
      </c>
      <c r="G18" s="289">
        <f>'P.MAYORES 1'!F31</f>
        <v>0</v>
      </c>
      <c r="H18" s="291">
        <f>'P.MAYORES 1'!G31</f>
        <v>0</v>
      </c>
      <c r="I18" s="289" t="str">
        <f>'P.MAYORES 1'!H31</f>
        <v>Mayores</v>
      </c>
      <c r="J18" s="292">
        <f>'P.MAYORES 1'!I31</f>
        <v>0</v>
      </c>
      <c r="K18" s="293">
        <f>'P.MAYORES 1'!J31</f>
        <v>0</v>
      </c>
      <c r="L18" s="293">
        <f>'P.MAYORES 1'!K31</f>
        <v>0</v>
      </c>
      <c r="M18" s="293">
        <f>'P.MAYORES 1'!L31</f>
        <v>0</v>
      </c>
      <c r="N18" s="293">
        <f>'P.MAYORES 1'!M31</f>
        <v>0</v>
      </c>
      <c r="O18" s="293">
        <f>'P.MAYORES 1'!N31</f>
        <v>0</v>
      </c>
      <c r="P18" s="293">
        <f>'P.MAYORES 1'!O31</f>
        <v>0</v>
      </c>
      <c r="Q18" s="293">
        <f>'P.MAYORES 1'!P31</f>
        <v>0</v>
      </c>
      <c r="R18" s="293">
        <f>'P.MAYORES 1'!Q31</f>
        <v>0</v>
      </c>
      <c r="S18" s="293">
        <f>'P.MAYORES 1'!R31</f>
        <v>0</v>
      </c>
      <c r="T18" s="289">
        <f t="shared" si="4"/>
        <v>0</v>
      </c>
      <c r="U18" s="289">
        <f t="shared" si="5"/>
        <v>0</v>
      </c>
      <c r="V18" s="289">
        <f t="shared" si="5"/>
        <v>0</v>
      </c>
    </row>
    <row r="19" spans="1:23" ht="25.25" customHeight="1">
      <c r="A19" s="288">
        <v>17</v>
      </c>
      <c r="B19" s="289">
        <f>'P.MAYORES 2'!C15</f>
        <v>0</v>
      </c>
      <c r="C19" s="294"/>
      <c r="D19" s="289">
        <f>'P.MAYORES 2'!D15</f>
        <v>0</v>
      </c>
      <c r="E19" s="294"/>
      <c r="F19" s="290">
        <f>'P.MAYORES 2'!E15</f>
        <v>0</v>
      </c>
      <c r="G19" s="289">
        <f>'P.MAYORES 2'!F15</f>
        <v>0</v>
      </c>
      <c r="H19" s="291">
        <f>'P.MAYORES 2'!G15</f>
        <v>0</v>
      </c>
      <c r="I19" s="289" t="str">
        <f>'P.MAYORES 2'!H15</f>
        <v>Mayores</v>
      </c>
      <c r="J19" s="292">
        <f>'P.MAYORES 2'!I15</f>
        <v>0</v>
      </c>
      <c r="K19" s="293">
        <f>'P.MAYORES 2'!J15</f>
        <v>0</v>
      </c>
      <c r="L19" s="293">
        <f>'P.MAYORES 2'!K15</f>
        <v>0</v>
      </c>
      <c r="M19" s="293">
        <f>'P.MAYORES 2'!L15</f>
        <v>0</v>
      </c>
      <c r="N19" s="293">
        <f>'P.MAYORES 2'!M15</f>
        <v>0</v>
      </c>
      <c r="O19" s="293">
        <f>'P.MAYORES 2'!N15</f>
        <v>0</v>
      </c>
      <c r="P19" s="293">
        <f>'P.MAYORES 2'!O15</f>
        <v>0</v>
      </c>
      <c r="Q19" s="293">
        <f>'P.MAYORES 2'!P15</f>
        <v>0</v>
      </c>
      <c r="R19" s="293">
        <f>'P.MAYORES 2'!Q15</f>
        <v>0</v>
      </c>
      <c r="S19" s="293">
        <f>'P.MAYORES 2'!R15</f>
        <v>0</v>
      </c>
      <c r="T19" s="289">
        <f t="shared" si="4"/>
        <v>0</v>
      </c>
      <c r="U19" s="289">
        <f t="shared" si="5"/>
        <v>0</v>
      </c>
      <c r="V19" s="289">
        <f t="shared" si="5"/>
        <v>0</v>
      </c>
      <c r="W19" s="256"/>
    </row>
    <row r="20" spans="1:23" ht="25.25" customHeight="1">
      <c r="A20" s="288">
        <v>18</v>
      </c>
      <c r="B20" s="289">
        <f>'P.MAYORES 2'!C16</f>
        <v>0</v>
      </c>
      <c r="C20" s="294"/>
      <c r="D20" s="289">
        <f>'P.MAYORES 2'!D16</f>
        <v>0</v>
      </c>
      <c r="E20" s="294"/>
      <c r="F20" s="290">
        <f>'P.MAYORES 2'!E16</f>
        <v>0</v>
      </c>
      <c r="G20" s="289">
        <f>'P.MAYORES 2'!F16</f>
        <v>0</v>
      </c>
      <c r="H20" s="291">
        <f>'P.MAYORES 2'!G16</f>
        <v>0</v>
      </c>
      <c r="I20" s="289" t="str">
        <f>'P.MAYORES 2'!H16</f>
        <v>Mayores</v>
      </c>
      <c r="J20" s="292">
        <f>'P.MAYORES 2'!I16</f>
        <v>0</v>
      </c>
      <c r="K20" s="293">
        <f>'P.MAYORES 2'!J16</f>
        <v>0</v>
      </c>
      <c r="L20" s="293">
        <f>'P.MAYORES 2'!K16</f>
        <v>0</v>
      </c>
      <c r="M20" s="293">
        <f>'P.MAYORES 2'!L16</f>
        <v>0</v>
      </c>
      <c r="N20" s="293">
        <f>'P.MAYORES 2'!M16</f>
        <v>0</v>
      </c>
      <c r="O20" s="293">
        <f>'P.MAYORES 2'!N16</f>
        <v>0</v>
      </c>
      <c r="P20" s="293">
        <f>'P.MAYORES 2'!O16</f>
        <v>0</v>
      </c>
      <c r="Q20" s="293">
        <f>'P.MAYORES 2'!P16</f>
        <v>0</v>
      </c>
      <c r="R20" s="293">
        <f>'P.MAYORES 2'!Q16</f>
        <v>0</v>
      </c>
      <c r="S20" s="293">
        <f>'P.MAYORES 2'!R16</f>
        <v>0</v>
      </c>
      <c r="T20" s="289">
        <f t="shared" si="4"/>
        <v>0</v>
      </c>
      <c r="U20" s="289">
        <f t="shared" si="5"/>
        <v>0</v>
      </c>
      <c r="V20" s="289">
        <f t="shared" si="5"/>
        <v>0</v>
      </c>
    </row>
    <row r="21" spans="1:23" ht="25.25" customHeight="1">
      <c r="A21" s="288">
        <v>19</v>
      </c>
      <c r="B21" s="289">
        <f>'P.MAYORES 2'!C17</f>
        <v>0</v>
      </c>
      <c r="C21" s="294"/>
      <c r="D21" s="289">
        <f>'P.MAYORES 2'!D17</f>
        <v>0</v>
      </c>
      <c r="E21" s="294"/>
      <c r="F21" s="290">
        <f>'P.MAYORES 2'!E17</f>
        <v>0</v>
      </c>
      <c r="G21" s="289">
        <f>'P.MAYORES 2'!F17</f>
        <v>0</v>
      </c>
      <c r="H21" s="291">
        <f>'P.MAYORES 2'!G17</f>
        <v>0</v>
      </c>
      <c r="I21" s="289" t="str">
        <f>'P.MAYORES 2'!H17</f>
        <v>Mayores</v>
      </c>
      <c r="J21" s="292">
        <f>'P.MAYORES 2'!I17</f>
        <v>0</v>
      </c>
      <c r="K21" s="293">
        <f>'P.MAYORES 2'!J17</f>
        <v>0</v>
      </c>
      <c r="L21" s="293">
        <f>'P.MAYORES 2'!K17</f>
        <v>0</v>
      </c>
      <c r="M21" s="293">
        <f>'P.MAYORES 2'!L17</f>
        <v>0</v>
      </c>
      <c r="N21" s="293">
        <f>'P.MAYORES 2'!M17</f>
        <v>0</v>
      </c>
      <c r="O21" s="293">
        <f>'P.MAYORES 2'!N17</f>
        <v>0</v>
      </c>
      <c r="P21" s="293">
        <f>'P.MAYORES 2'!O17</f>
        <v>0</v>
      </c>
      <c r="Q21" s="293">
        <f>'P.MAYORES 2'!P17</f>
        <v>0</v>
      </c>
      <c r="R21" s="293">
        <f>'P.MAYORES 2'!Q17</f>
        <v>0</v>
      </c>
      <c r="S21" s="293">
        <f>'P.MAYORES 2'!R17</f>
        <v>0</v>
      </c>
      <c r="T21" s="289">
        <f t="shared" si="4"/>
        <v>0</v>
      </c>
      <c r="U21" s="289">
        <f t="shared" si="5"/>
        <v>0</v>
      </c>
      <c r="V21" s="289">
        <f t="shared" si="5"/>
        <v>0</v>
      </c>
    </row>
    <row r="22" spans="1:23" ht="25.25" customHeight="1">
      <c r="A22" s="288">
        <v>20</v>
      </c>
      <c r="B22" s="289">
        <f>'P.MAYORES 2'!C18</f>
        <v>0</v>
      </c>
      <c r="C22" s="294"/>
      <c r="D22" s="289">
        <f>'P.MAYORES 2'!D18</f>
        <v>0</v>
      </c>
      <c r="E22" s="294"/>
      <c r="F22" s="290">
        <f>'P.MAYORES 2'!E18</f>
        <v>0</v>
      </c>
      <c r="G22" s="289">
        <f>'P.MAYORES 2'!F18</f>
        <v>0</v>
      </c>
      <c r="H22" s="291">
        <f>'P.MAYORES 2'!G18</f>
        <v>0</v>
      </c>
      <c r="I22" s="289" t="str">
        <f>'P.MAYORES 2'!H18</f>
        <v>Mayores</v>
      </c>
      <c r="J22" s="292">
        <f>'P.MAYORES 2'!I18</f>
        <v>0</v>
      </c>
      <c r="K22" s="293">
        <f>'P.MAYORES 2'!J18</f>
        <v>0</v>
      </c>
      <c r="L22" s="293">
        <f>'P.MAYORES 2'!K18</f>
        <v>0</v>
      </c>
      <c r="M22" s="293">
        <f>'P.MAYORES 2'!L18</f>
        <v>0</v>
      </c>
      <c r="N22" s="293">
        <f>'P.MAYORES 2'!M18</f>
        <v>0</v>
      </c>
      <c r="O22" s="293">
        <f>'P.MAYORES 2'!N18</f>
        <v>0</v>
      </c>
      <c r="P22" s="293">
        <f>'P.MAYORES 2'!O18</f>
        <v>0</v>
      </c>
      <c r="Q22" s="293">
        <f>'P.MAYORES 2'!P18</f>
        <v>0</v>
      </c>
      <c r="R22" s="293">
        <f>'P.MAYORES 2'!Q18</f>
        <v>0</v>
      </c>
      <c r="S22" s="293">
        <f>'P.MAYORES 2'!R18</f>
        <v>0</v>
      </c>
      <c r="T22" s="289">
        <f t="shared" si="4"/>
        <v>0</v>
      </c>
      <c r="U22" s="289">
        <f t="shared" si="5"/>
        <v>0</v>
      </c>
      <c r="V22" s="289">
        <f t="shared" si="5"/>
        <v>0</v>
      </c>
    </row>
    <row r="23" spans="1:23" ht="25.25" customHeight="1">
      <c r="A23" s="288">
        <v>21</v>
      </c>
      <c r="B23" s="289">
        <f>'P.MAYORES 2'!C19</f>
        <v>0</v>
      </c>
      <c r="C23" s="294"/>
      <c r="D23" s="289">
        <f>'P.MAYORES 2'!D19</f>
        <v>0</v>
      </c>
      <c r="E23" s="294"/>
      <c r="F23" s="290">
        <f>'P.MAYORES 2'!E19</f>
        <v>0</v>
      </c>
      <c r="G23" s="289">
        <f>'P.MAYORES 2'!F19</f>
        <v>0</v>
      </c>
      <c r="H23" s="291">
        <f>'P.MAYORES 2'!G19</f>
        <v>0</v>
      </c>
      <c r="I23" s="289" t="str">
        <f>'P.MAYORES 2'!H19</f>
        <v>Mayores</v>
      </c>
      <c r="J23" s="292">
        <f>'P.MAYORES 2'!I19</f>
        <v>0</v>
      </c>
      <c r="K23" s="293">
        <f>'P.MAYORES 2'!J19</f>
        <v>0</v>
      </c>
      <c r="L23" s="293">
        <f>'P.MAYORES 2'!K19</f>
        <v>0</v>
      </c>
      <c r="M23" s="293">
        <f>'P.MAYORES 2'!L19</f>
        <v>0</v>
      </c>
      <c r="N23" s="293">
        <f>'P.MAYORES 2'!M19</f>
        <v>0</v>
      </c>
      <c r="O23" s="293">
        <f>'P.MAYORES 2'!N19</f>
        <v>0</v>
      </c>
      <c r="P23" s="293">
        <f>'P.MAYORES 2'!O19</f>
        <v>0</v>
      </c>
      <c r="Q23" s="293">
        <f>'P.MAYORES 2'!P19</f>
        <v>0</v>
      </c>
      <c r="R23" s="293">
        <f>'P.MAYORES 2'!Q19</f>
        <v>0</v>
      </c>
      <c r="S23" s="293">
        <f>'P.MAYORES 2'!R19</f>
        <v>0</v>
      </c>
      <c r="T23" s="289">
        <f t="shared" si="4"/>
        <v>0</v>
      </c>
      <c r="U23" s="289">
        <f t="shared" si="5"/>
        <v>0</v>
      </c>
      <c r="V23" s="289">
        <f t="shared" si="5"/>
        <v>0</v>
      </c>
    </row>
    <row r="24" spans="1:23" ht="25.25" customHeight="1">
      <c r="A24" s="288">
        <v>22</v>
      </c>
      <c r="B24" s="289">
        <f>'P.MAYORES 2'!C20</f>
        <v>0</v>
      </c>
      <c r="C24" s="294"/>
      <c r="D24" s="289">
        <f>'P.MAYORES 2'!D20</f>
        <v>0</v>
      </c>
      <c r="E24" s="294"/>
      <c r="F24" s="290">
        <f>'P.MAYORES 2'!E20</f>
        <v>0</v>
      </c>
      <c r="G24" s="289">
        <f>'P.MAYORES 2'!F20</f>
        <v>0</v>
      </c>
      <c r="H24" s="291">
        <f>'P.MAYORES 2'!G20</f>
        <v>0</v>
      </c>
      <c r="I24" s="289" t="str">
        <f>'P.MAYORES 2'!H20</f>
        <v>Mayores</v>
      </c>
      <c r="J24" s="292">
        <f>'P.MAYORES 2'!I20</f>
        <v>0</v>
      </c>
      <c r="K24" s="293">
        <f>'P.MAYORES 2'!J20</f>
        <v>0</v>
      </c>
      <c r="L24" s="293">
        <f>'P.MAYORES 2'!K20</f>
        <v>0</v>
      </c>
      <c r="M24" s="293">
        <f>'P.MAYORES 2'!L20</f>
        <v>0</v>
      </c>
      <c r="N24" s="293">
        <f>'P.MAYORES 2'!M20</f>
        <v>0</v>
      </c>
      <c r="O24" s="293">
        <f>'P.MAYORES 2'!N20</f>
        <v>0</v>
      </c>
      <c r="P24" s="293">
        <f>'P.MAYORES 2'!O20</f>
        <v>0</v>
      </c>
      <c r="Q24" s="293">
        <f>'P.MAYORES 2'!P20</f>
        <v>0</v>
      </c>
      <c r="R24" s="293">
        <f>'P.MAYORES 2'!Q20</f>
        <v>0</v>
      </c>
      <c r="S24" s="293">
        <f>'P.MAYORES 2'!R20</f>
        <v>0</v>
      </c>
      <c r="T24" s="289">
        <f t="shared" si="4"/>
        <v>0</v>
      </c>
      <c r="U24" s="289">
        <f t="shared" si="5"/>
        <v>0</v>
      </c>
      <c r="V24" s="289">
        <f t="shared" si="5"/>
        <v>0</v>
      </c>
    </row>
    <row r="25" spans="1:23" ht="25.25" customHeight="1">
      <c r="A25" s="288">
        <v>23</v>
      </c>
      <c r="B25" s="289">
        <f>'P.MAYORES 2'!C21</f>
        <v>0</v>
      </c>
      <c r="C25" s="294"/>
      <c r="D25" s="289">
        <f>'P.MAYORES 2'!D21</f>
        <v>0</v>
      </c>
      <c r="E25" s="294"/>
      <c r="F25" s="290">
        <f>'P.MAYORES 2'!E21</f>
        <v>0</v>
      </c>
      <c r="G25" s="289">
        <f>'P.MAYORES 2'!F21</f>
        <v>0</v>
      </c>
      <c r="H25" s="291">
        <f>'P.MAYORES 2'!G21</f>
        <v>0</v>
      </c>
      <c r="I25" s="289" t="str">
        <f>'P.MAYORES 2'!H21</f>
        <v>Mayores</v>
      </c>
      <c r="J25" s="292">
        <f>'P.MAYORES 2'!I21</f>
        <v>0</v>
      </c>
      <c r="K25" s="293">
        <f>'P.MAYORES 2'!J21</f>
        <v>0</v>
      </c>
      <c r="L25" s="293">
        <f>'P.MAYORES 2'!K21</f>
        <v>0</v>
      </c>
      <c r="M25" s="293">
        <f>'P.MAYORES 2'!L21</f>
        <v>0</v>
      </c>
      <c r="N25" s="293">
        <f>'P.MAYORES 2'!M21</f>
        <v>0</v>
      </c>
      <c r="O25" s="293">
        <f>'P.MAYORES 2'!N21</f>
        <v>0</v>
      </c>
      <c r="P25" s="293">
        <f>'P.MAYORES 2'!O21</f>
        <v>0</v>
      </c>
      <c r="Q25" s="293">
        <f>'P.MAYORES 2'!P21</f>
        <v>0</v>
      </c>
      <c r="R25" s="293">
        <f>'P.MAYORES 2'!Q21</f>
        <v>0</v>
      </c>
      <c r="S25" s="293">
        <f>'P.MAYORES 2'!R21</f>
        <v>0</v>
      </c>
      <c r="T25" s="289">
        <f t="shared" si="4"/>
        <v>0</v>
      </c>
      <c r="U25" s="289">
        <f t="shared" si="5"/>
        <v>0</v>
      </c>
      <c r="V25" s="289">
        <f t="shared" si="5"/>
        <v>0</v>
      </c>
    </row>
    <row r="26" spans="1:23" ht="25.25" customHeight="1">
      <c r="A26" s="288">
        <v>24</v>
      </c>
      <c r="B26" s="289">
        <f>'P.MAYORES 2'!C22</f>
        <v>0</v>
      </c>
      <c r="C26" s="294"/>
      <c r="D26" s="289">
        <f>'P.MAYORES 2'!D22</f>
        <v>0</v>
      </c>
      <c r="E26" s="294"/>
      <c r="F26" s="290">
        <f>'P.MAYORES 2'!E22</f>
        <v>0</v>
      </c>
      <c r="G26" s="289">
        <f>'P.MAYORES 2'!F22</f>
        <v>0</v>
      </c>
      <c r="H26" s="291">
        <f>'P.MAYORES 2'!G22</f>
        <v>0</v>
      </c>
      <c r="I26" s="289" t="str">
        <f>'P.MAYORES 2'!H22</f>
        <v>Mayores</v>
      </c>
      <c r="J26" s="292">
        <f>'P.MAYORES 2'!I22</f>
        <v>0</v>
      </c>
      <c r="K26" s="293">
        <f>'P.MAYORES 2'!J22</f>
        <v>0</v>
      </c>
      <c r="L26" s="293">
        <f>'P.MAYORES 2'!K22</f>
        <v>0</v>
      </c>
      <c r="M26" s="293">
        <f>'P.MAYORES 2'!L22</f>
        <v>0</v>
      </c>
      <c r="N26" s="293">
        <f>'P.MAYORES 2'!M22</f>
        <v>0</v>
      </c>
      <c r="O26" s="293">
        <f>'P.MAYORES 2'!N22</f>
        <v>0</v>
      </c>
      <c r="P26" s="293">
        <f>'P.MAYORES 2'!O22</f>
        <v>0</v>
      </c>
      <c r="Q26" s="293">
        <f>'P.MAYORES 2'!P22</f>
        <v>0</v>
      </c>
      <c r="R26" s="293">
        <f>'P.MAYORES 2'!Q22</f>
        <v>0</v>
      </c>
      <c r="S26" s="293">
        <f>'P.MAYORES 2'!R22</f>
        <v>0</v>
      </c>
      <c r="T26" s="289">
        <f t="shared" si="4"/>
        <v>0</v>
      </c>
      <c r="U26" s="289">
        <f t="shared" si="5"/>
        <v>0</v>
      </c>
      <c r="V26" s="289">
        <f t="shared" si="5"/>
        <v>0</v>
      </c>
    </row>
    <row r="27" spans="1:23" ht="25.25" customHeight="1">
      <c r="A27" s="288">
        <v>25</v>
      </c>
      <c r="B27" s="289">
        <f>'P.MAYORES 2'!C23</f>
        <v>0</v>
      </c>
      <c r="C27" s="294"/>
      <c r="D27" s="289">
        <f>'P.MAYORES 2'!D23</f>
        <v>0</v>
      </c>
      <c r="E27" s="294"/>
      <c r="F27" s="290">
        <f>'P.MAYORES 2'!E23</f>
        <v>0</v>
      </c>
      <c r="G27" s="289">
        <f>'P.MAYORES 2'!F23</f>
        <v>0</v>
      </c>
      <c r="H27" s="291">
        <f>'P.MAYORES 2'!G23</f>
        <v>0</v>
      </c>
      <c r="I27" s="289" t="str">
        <f>'P.MAYORES 2'!H23</f>
        <v>Mayores</v>
      </c>
      <c r="J27" s="292">
        <f>'P.MAYORES 2'!I23</f>
        <v>0</v>
      </c>
      <c r="K27" s="293">
        <f>'P.MAYORES 2'!J23</f>
        <v>0</v>
      </c>
      <c r="L27" s="293">
        <f>'P.MAYORES 2'!K23</f>
        <v>0</v>
      </c>
      <c r="M27" s="293">
        <f>'P.MAYORES 2'!L23</f>
        <v>0</v>
      </c>
      <c r="N27" s="293">
        <f>'P.MAYORES 2'!M23</f>
        <v>0</v>
      </c>
      <c r="O27" s="293">
        <f>'P.MAYORES 2'!N23</f>
        <v>0</v>
      </c>
      <c r="P27" s="293">
        <f>'P.MAYORES 2'!O23</f>
        <v>0</v>
      </c>
      <c r="Q27" s="293">
        <f>'P.MAYORES 2'!P23</f>
        <v>0</v>
      </c>
      <c r="R27" s="293">
        <f>'P.MAYORES 2'!Q23</f>
        <v>0</v>
      </c>
      <c r="S27" s="293">
        <f>'P.MAYORES 2'!R23</f>
        <v>0</v>
      </c>
      <c r="T27" s="289">
        <f t="shared" si="4"/>
        <v>0</v>
      </c>
      <c r="U27" s="289">
        <f t="shared" si="5"/>
        <v>0</v>
      </c>
      <c r="V27" s="289">
        <f t="shared" si="5"/>
        <v>0</v>
      </c>
    </row>
    <row r="28" spans="1:23" ht="25.25" customHeight="1">
      <c r="A28" s="288">
        <v>26</v>
      </c>
      <c r="B28" s="289">
        <f>'P.MAYORES 2'!C24</f>
        <v>0</v>
      </c>
      <c r="C28" s="294"/>
      <c r="D28" s="289">
        <f>'P.MAYORES 2'!D24</f>
        <v>0</v>
      </c>
      <c r="E28" s="294"/>
      <c r="F28" s="290">
        <f>'P.MAYORES 2'!E24</f>
        <v>0</v>
      </c>
      <c r="G28" s="289">
        <f>'P.MAYORES 2'!F24</f>
        <v>0</v>
      </c>
      <c r="H28" s="291">
        <f>'P.MAYORES 2'!G24</f>
        <v>0</v>
      </c>
      <c r="I28" s="289" t="str">
        <f>'P.MAYORES 2'!H24</f>
        <v>Mayores</v>
      </c>
      <c r="J28" s="292">
        <f>'P.MAYORES 2'!I24</f>
        <v>0</v>
      </c>
      <c r="K28" s="293">
        <f>'P.MAYORES 2'!J24</f>
        <v>0</v>
      </c>
      <c r="L28" s="293">
        <f>'P.MAYORES 2'!K24</f>
        <v>0</v>
      </c>
      <c r="M28" s="293">
        <f>'P.MAYORES 2'!L24</f>
        <v>0</v>
      </c>
      <c r="N28" s="293">
        <f>'P.MAYORES 2'!M24</f>
        <v>0</v>
      </c>
      <c r="O28" s="293">
        <f>'P.MAYORES 2'!N24</f>
        <v>0</v>
      </c>
      <c r="P28" s="293">
        <f>'P.MAYORES 2'!O24</f>
        <v>0</v>
      </c>
      <c r="Q28" s="293">
        <f>'P.MAYORES 2'!P24</f>
        <v>0</v>
      </c>
      <c r="R28" s="293">
        <f>'P.MAYORES 2'!Q24</f>
        <v>0</v>
      </c>
      <c r="S28" s="293">
        <f>'P.MAYORES 2'!R24</f>
        <v>0</v>
      </c>
      <c r="T28" s="289">
        <f t="shared" si="4"/>
        <v>0</v>
      </c>
      <c r="U28" s="289">
        <f t="shared" si="5"/>
        <v>0</v>
      </c>
      <c r="V28" s="289">
        <f t="shared" si="5"/>
        <v>0</v>
      </c>
    </row>
    <row r="29" spans="1:23" ht="25.25" customHeight="1">
      <c r="A29" s="288">
        <v>27</v>
      </c>
      <c r="B29" s="289">
        <f>'P.MAYORES 2'!C25</f>
        <v>0</v>
      </c>
      <c r="C29" s="294"/>
      <c r="D29" s="289">
        <f>'P.MAYORES 2'!D25</f>
        <v>0</v>
      </c>
      <c r="E29" s="294"/>
      <c r="F29" s="290">
        <f>'P.MAYORES 2'!E25</f>
        <v>0</v>
      </c>
      <c r="G29" s="289">
        <f>'P.MAYORES 2'!F25</f>
        <v>0</v>
      </c>
      <c r="H29" s="291">
        <f>'P.MAYORES 2'!G25</f>
        <v>0</v>
      </c>
      <c r="I29" s="289" t="str">
        <f>'P.MAYORES 2'!H25</f>
        <v>Mayores</v>
      </c>
      <c r="J29" s="292">
        <f>'P.MAYORES 2'!I25</f>
        <v>0</v>
      </c>
      <c r="K29" s="293">
        <f>'P.MAYORES 2'!J25</f>
        <v>0</v>
      </c>
      <c r="L29" s="293">
        <f>'P.MAYORES 2'!K25</f>
        <v>0</v>
      </c>
      <c r="M29" s="293">
        <f>'P.MAYORES 2'!L25</f>
        <v>0</v>
      </c>
      <c r="N29" s="293">
        <f>'P.MAYORES 2'!M25</f>
        <v>0</v>
      </c>
      <c r="O29" s="293">
        <f>'P.MAYORES 2'!N25</f>
        <v>0</v>
      </c>
      <c r="P29" s="293">
        <f>'P.MAYORES 2'!O25</f>
        <v>0</v>
      </c>
      <c r="Q29" s="293">
        <f>'P.MAYORES 2'!P25</f>
        <v>0</v>
      </c>
      <c r="R29" s="293">
        <f>'P.MAYORES 2'!Q25</f>
        <v>0</v>
      </c>
      <c r="S29" s="293">
        <f>'P.MAYORES 2'!R25</f>
        <v>0</v>
      </c>
      <c r="T29" s="289">
        <f t="shared" si="4"/>
        <v>0</v>
      </c>
      <c r="U29" s="289">
        <f t="shared" si="5"/>
        <v>0</v>
      </c>
      <c r="V29" s="289">
        <f t="shared" si="5"/>
        <v>0</v>
      </c>
    </row>
    <row r="30" spans="1:23" ht="25.25" customHeight="1">
      <c r="A30" s="288">
        <v>28</v>
      </c>
      <c r="B30" s="289">
        <f>'P.MAYORES 2'!C26</f>
        <v>0</v>
      </c>
      <c r="C30" s="294"/>
      <c r="D30" s="289">
        <f>'P.MAYORES 2'!D26</f>
        <v>0</v>
      </c>
      <c r="E30" s="294"/>
      <c r="F30" s="290">
        <f>'P.MAYORES 2'!E26</f>
        <v>0</v>
      </c>
      <c r="G30" s="289">
        <f>'P.MAYORES 2'!F26</f>
        <v>0</v>
      </c>
      <c r="H30" s="291">
        <f>'P.MAYORES 2'!G26</f>
        <v>0</v>
      </c>
      <c r="I30" s="289" t="str">
        <f>'P.MAYORES 2'!H26</f>
        <v>Mayores</v>
      </c>
      <c r="J30" s="292">
        <f>'P.MAYORES 2'!I26</f>
        <v>0</v>
      </c>
      <c r="K30" s="293">
        <f>'P.MAYORES 2'!J26</f>
        <v>0</v>
      </c>
      <c r="L30" s="293">
        <f>'P.MAYORES 2'!K26</f>
        <v>0</v>
      </c>
      <c r="M30" s="293">
        <f>'P.MAYORES 2'!L26</f>
        <v>0</v>
      </c>
      <c r="N30" s="293">
        <f>'P.MAYORES 2'!M26</f>
        <v>0</v>
      </c>
      <c r="O30" s="293">
        <f>'P.MAYORES 2'!N26</f>
        <v>0</v>
      </c>
      <c r="P30" s="293">
        <f>'P.MAYORES 2'!O26</f>
        <v>0</v>
      </c>
      <c r="Q30" s="293">
        <f>'P.MAYORES 2'!P26</f>
        <v>0</v>
      </c>
      <c r="R30" s="293">
        <f>'P.MAYORES 2'!Q26</f>
        <v>0</v>
      </c>
      <c r="S30" s="293">
        <f>'P.MAYORES 2'!R26</f>
        <v>0</v>
      </c>
      <c r="T30" s="289">
        <f t="shared" si="4"/>
        <v>0</v>
      </c>
      <c r="U30" s="289">
        <f t="shared" si="5"/>
        <v>0</v>
      </c>
      <c r="V30" s="289">
        <f t="shared" si="5"/>
        <v>0</v>
      </c>
    </row>
    <row r="31" spans="1:23" ht="25.25" customHeight="1">
      <c r="A31" s="288">
        <v>29</v>
      </c>
      <c r="B31" s="289">
        <f>'P.MAYORES 2'!C27</f>
        <v>0</v>
      </c>
      <c r="C31" s="294"/>
      <c r="D31" s="289">
        <f>'P.MAYORES 2'!D27</f>
        <v>0</v>
      </c>
      <c r="E31" s="294"/>
      <c r="F31" s="290">
        <f>'P.MAYORES 2'!E27</f>
        <v>0</v>
      </c>
      <c r="G31" s="289">
        <f>'P.MAYORES 2'!F27</f>
        <v>0</v>
      </c>
      <c r="H31" s="291">
        <f>'P.MAYORES 2'!G27</f>
        <v>0</v>
      </c>
      <c r="I31" s="289" t="str">
        <f>'P.MAYORES 2'!H27</f>
        <v>Mayores</v>
      </c>
      <c r="J31" s="292">
        <f>'P.MAYORES 2'!I27</f>
        <v>0</v>
      </c>
      <c r="K31" s="293">
        <f>'P.MAYORES 2'!J27</f>
        <v>0</v>
      </c>
      <c r="L31" s="293">
        <f>'P.MAYORES 2'!K27</f>
        <v>0</v>
      </c>
      <c r="M31" s="293">
        <f>'P.MAYORES 2'!L27</f>
        <v>0</v>
      </c>
      <c r="N31" s="293">
        <f>'P.MAYORES 2'!M27</f>
        <v>0</v>
      </c>
      <c r="O31" s="293">
        <f>'P.MAYORES 2'!N27</f>
        <v>0</v>
      </c>
      <c r="P31" s="293">
        <f>'P.MAYORES 2'!O27</f>
        <v>0</v>
      </c>
      <c r="Q31" s="293">
        <f>'P.MAYORES 2'!P27</f>
        <v>0</v>
      </c>
      <c r="R31" s="293">
        <f>'P.MAYORES 2'!Q27</f>
        <v>0</v>
      </c>
      <c r="S31" s="293">
        <f>'P.MAYORES 2'!R27</f>
        <v>0</v>
      </c>
      <c r="T31" s="289">
        <f t="shared" si="4"/>
        <v>0</v>
      </c>
      <c r="U31" s="289">
        <f t="shared" si="5"/>
        <v>0</v>
      </c>
      <c r="V31" s="289">
        <f t="shared" si="5"/>
        <v>0</v>
      </c>
    </row>
    <row r="32" spans="1:23" ht="25.25" customHeight="1">
      <c r="A32" s="288">
        <v>30</v>
      </c>
      <c r="B32" s="289">
        <f>'P.MAYORES 2'!C28</f>
        <v>0</v>
      </c>
      <c r="C32" s="294"/>
      <c r="D32" s="289">
        <f>'P.MAYORES 2'!D28</f>
        <v>0</v>
      </c>
      <c r="E32" s="294"/>
      <c r="F32" s="290">
        <f>'P.MAYORES 2'!E28</f>
        <v>0</v>
      </c>
      <c r="G32" s="289">
        <f>'P.MAYORES 2'!F28</f>
        <v>0</v>
      </c>
      <c r="H32" s="291">
        <f>'P.MAYORES 2'!G28</f>
        <v>0</v>
      </c>
      <c r="I32" s="289" t="str">
        <f>'P.MAYORES 2'!H28</f>
        <v>Mayores</v>
      </c>
      <c r="J32" s="292">
        <f>'P.MAYORES 2'!I28</f>
        <v>0</v>
      </c>
      <c r="K32" s="293">
        <f>'P.MAYORES 2'!J28</f>
        <v>0</v>
      </c>
      <c r="L32" s="293">
        <f>'P.MAYORES 2'!K28</f>
        <v>0</v>
      </c>
      <c r="M32" s="293">
        <f>'P.MAYORES 2'!L28</f>
        <v>0</v>
      </c>
      <c r="N32" s="293">
        <f>'P.MAYORES 2'!M28</f>
        <v>0</v>
      </c>
      <c r="O32" s="293">
        <f>'P.MAYORES 2'!N28</f>
        <v>0</v>
      </c>
      <c r="P32" s="293">
        <f>'P.MAYORES 2'!O28</f>
        <v>0</v>
      </c>
      <c r="Q32" s="293">
        <f>'P.MAYORES 2'!P28</f>
        <v>0</v>
      </c>
      <c r="R32" s="293">
        <f>'P.MAYORES 2'!Q28</f>
        <v>0</v>
      </c>
      <c r="S32" s="293">
        <f>'P.MAYORES 2'!R28</f>
        <v>0</v>
      </c>
      <c r="T32" s="289">
        <f t="shared" si="4"/>
        <v>0</v>
      </c>
      <c r="U32" s="289">
        <f t="shared" si="5"/>
        <v>0</v>
      </c>
      <c r="V32" s="289">
        <f t="shared" si="5"/>
        <v>0</v>
      </c>
    </row>
    <row r="33" spans="1:22" ht="25.25" customHeight="1">
      <c r="A33" s="288">
        <v>31</v>
      </c>
      <c r="B33" s="289">
        <f>'P.MAYORES 2'!C29</f>
        <v>0</v>
      </c>
      <c r="C33" s="294"/>
      <c r="D33" s="289">
        <f>'P.MAYORES 2'!D29</f>
        <v>0</v>
      </c>
      <c r="E33" s="294"/>
      <c r="F33" s="290">
        <f>'P.MAYORES 2'!E29</f>
        <v>0</v>
      </c>
      <c r="G33" s="289">
        <f>'P.MAYORES 2'!F29</f>
        <v>0</v>
      </c>
      <c r="H33" s="291">
        <f>'P.MAYORES 2'!G29</f>
        <v>0</v>
      </c>
      <c r="I33" s="289" t="str">
        <f>'P.MAYORES 2'!H29</f>
        <v>Mayores</v>
      </c>
      <c r="J33" s="292">
        <f>'P.MAYORES 2'!I29</f>
        <v>0</v>
      </c>
      <c r="K33" s="293">
        <f>'P.MAYORES 2'!J29</f>
        <v>0</v>
      </c>
      <c r="L33" s="293">
        <f>'P.MAYORES 2'!K29</f>
        <v>0</v>
      </c>
      <c r="M33" s="293">
        <f>'P.MAYORES 2'!L29</f>
        <v>0</v>
      </c>
      <c r="N33" s="293">
        <f>'P.MAYORES 2'!M29</f>
        <v>0</v>
      </c>
      <c r="O33" s="293">
        <f>'P.MAYORES 2'!N29</f>
        <v>0</v>
      </c>
      <c r="P33" s="293">
        <f>'P.MAYORES 2'!O29</f>
        <v>0</v>
      </c>
      <c r="Q33" s="293">
        <f>'P.MAYORES 2'!P29</f>
        <v>0</v>
      </c>
      <c r="R33" s="293">
        <f>'P.MAYORES 2'!Q29</f>
        <v>0</v>
      </c>
      <c r="S33" s="293">
        <f>'P.MAYORES 2'!R29</f>
        <v>0</v>
      </c>
      <c r="T33" s="289">
        <f t="shared" si="4"/>
        <v>0</v>
      </c>
      <c r="U33" s="289">
        <f t="shared" si="5"/>
        <v>0</v>
      </c>
      <c r="V33" s="289">
        <f t="shared" si="5"/>
        <v>0</v>
      </c>
    </row>
    <row r="34" spans="1:22" ht="25.25" customHeight="1">
      <c r="A34" s="288">
        <v>32</v>
      </c>
      <c r="B34" s="289">
        <f>'P.MAYORES 2'!C30</f>
        <v>0</v>
      </c>
      <c r="C34" s="294"/>
      <c r="D34" s="289">
        <f>'P.MAYORES 2'!D30</f>
        <v>0</v>
      </c>
      <c r="E34" s="294"/>
      <c r="F34" s="290">
        <f>'P.MAYORES 2'!E30</f>
        <v>0</v>
      </c>
      <c r="G34" s="289">
        <f>'P.MAYORES 2'!F30</f>
        <v>0</v>
      </c>
      <c r="H34" s="291">
        <f>'P.MAYORES 2'!G30</f>
        <v>0</v>
      </c>
      <c r="I34" s="289" t="str">
        <f>'P.MAYORES 2'!H30</f>
        <v>Mayores</v>
      </c>
      <c r="J34" s="292">
        <f>'P.MAYORES 2'!I30</f>
        <v>0</v>
      </c>
      <c r="K34" s="293">
        <f>'P.MAYORES 2'!J30</f>
        <v>0</v>
      </c>
      <c r="L34" s="293">
        <f>'P.MAYORES 2'!K30</f>
        <v>0</v>
      </c>
      <c r="M34" s="293">
        <f>'P.MAYORES 2'!L30</f>
        <v>0</v>
      </c>
      <c r="N34" s="293">
        <f>'P.MAYORES 2'!M30</f>
        <v>0</v>
      </c>
      <c r="O34" s="293">
        <f>'P.MAYORES 2'!N30</f>
        <v>0</v>
      </c>
      <c r="P34" s="293">
        <f>'P.MAYORES 2'!O30</f>
        <v>0</v>
      </c>
      <c r="Q34" s="293">
        <f>'P.MAYORES 2'!P30</f>
        <v>0</v>
      </c>
      <c r="R34" s="293">
        <f>'P.MAYORES 2'!Q30</f>
        <v>0</v>
      </c>
      <c r="S34" s="293">
        <f>'P.MAYORES 2'!R30</f>
        <v>0</v>
      </c>
      <c r="T34" s="289">
        <f t="shared" si="4"/>
        <v>0</v>
      </c>
      <c r="U34" s="289">
        <f t="shared" si="5"/>
        <v>0</v>
      </c>
      <c r="V34" s="289">
        <f t="shared" si="5"/>
        <v>0</v>
      </c>
    </row>
    <row r="35" spans="1:22" ht="15.75" customHeight="1">
      <c r="K35" s="261"/>
      <c r="L35" s="261"/>
      <c r="M35" s="261"/>
      <c r="N35" s="261"/>
      <c r="O35" s="261"/>
      <c r="P35" s="261"/>
      <c r="Q35" s="261"/>
      <c r="R35" s="261"/>
      <c r="S35" s="261"/>
    </row>
    <row r="36" spans="1:22" ht="15.75" customHeight="1">
      <c r="K36" s="261"/>
      <c r="L36" s="261"/>
      <c r="M36" s="261"/>
      <c r="N36" s="261"/>
      <c r="O36" s="261"/>
      <c r="P36" s="261"/>
      <c r="Q36" s="261"/>
      <c r="R36" s="261"/>
      <c r="S36" s="261"/>
    </row>
    <row r="37" spans="1:22" ht="15.75" customHeight="1">
      <c r="K37" s="261"/>
      <c r="L37" s="261"/>
      <c r="M37" s="261"/>
      <c r="N37" s="261"/>
      <c r="O37" s="261"/>
      <c r="P37" s="261"/>
      <c r="Q37" s="261"/>
      <c r="R37" s="261"/>
      <c r="S37" s="261"/>
    </row>
    <row r="38" spans="1:22" ht="15.75" customHeight="1">
      <c r="K38" s="261"/>
      <c r="L38" s="261"/>
      <c r="M38" s="261"/>
      <c r="N38" s="261"/>
      <c r="O38" s="261"/>
      <c r="P38" s="261"/>
      <c r="Q38" s="261"/>
      <c r="R38" s="261"/>
      <c r="S38" s="261"/>
    </row>
    <row r="39" spans="1:22" ht="15.75" customHeight="1">
      <c r="K39" s="261"/>
      <c r="L39" s="261"/>
      <c r="M39" s="261"/>
      <c r="N39" s="261"/>
      <c r="O39" s="261"/>
      <c r="P39" s="261"/>
      <c r="Q39" s="261"/>
      <c r="R39" s="261"/>
      <c r="S39" s="261"/>
    </row>
    <row r="40" spans="1:22" ht="15.75" customHeight="1">
      <c r="K40" s="261"/>
      <c r="L40" s="261"/>
      <c r="M40" s="261"/>
      <c r="N40" s="261"/>
      <c r="O40" s="261"/>
      <c r="P40" s="261"/>
      <c r="Q40" s="261"/>
      <c r="R40" s="261"/>
      <c r="S40" s="261"/>
    </row>
    <row r="41" spans="1:22" ht="15.75" customHeight="1">
      <c r="K41" s="261"/>
      <c r="L41" s="261"/>
      <c r="M41" s="261"/>
      <c r="N41" s="261"/>
      <c r="O41" s="261"/>
      <c r="P41" s="261"/>
      <c r="Q41" s="261"/>
      <c r="R41" s="261"/>
      <c r="S41" s="261"/>
    </row>
    <row r="42" spans="1:22" ht="15.75" customHeight="1">
      <c r="K42" s="261"/>
      <c r="L42" s="261"/>
      <c r="M42" s="261"/>
      <c r="N42" s="261"/>
      <c r="O42" s="261"/>
      <c r="P42" s="261"/>
      <c r="Q42" s="261"/>
      <c r="R42" s="261"/>
      <c r="S42" s="261"/>
    </row>
    <row r="43" spans="1:22" ht="15.75" customHeight="1"/>
    <row r="44" spans="1:22" ht="15.75" customHeight="1"/>
    <row r="45" spans="1:22" ht="15.75" customHeight="1"/>
    <row r="46" spans="1:22" ht="15.75" customHeight="1"/>
    <row r="47" spans="1:22" ht="15.75" customHeight="1"/>
    <row r="48" spans="1:2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AsBgWvXHDApnXfLQ4oRGzC/tOICOLZaNBRy2+sfokhGO56YunwsJ6t8QIs/XlXXjLSJxiUZ8/agbwybkeb5R7Q==" saltValue="FgZhqQYyRCWAveotvipzXA==" spinCount="100000" sheet="1" objects="1" scenarios="1" selectLockedCells="1"/>
  <mergeCells count="4">
    <mergeCell ref="K1:L1"/>
    <mergeCell ref="M1:N1"/>
    <mergeCell ref="O1:P1"/>
    <mergeCell ref="Q1:R1"/>
  </mergeCells>
  <phoneticPr fontId="38" type="noConversion"/>
  <conditionalFormatting sqref="K3:N34">
    <cfRule type="containsText" dxfId="5" priority="2" operator="containsText" text="X">
      <formula>NOT(ISERROR(SEARCH("X",K3)))</formula>
    </cfRule>
  </conditionalFormatting>
  <conditionalFormatting sqref="K3:S34">
    <cfRule type="containsText" dxfId="4" priority="3" operator="containsText" text="0">
      <formula>NOT(ISERROR(SEARCH("0",K3)))</formula>
    </cfRule>
  </conditionalFormatting>
  <conditionalFormatting sqref="O3:S34">
    <cfRule type="containsText" dxfId="3" priority="1" operator="containsText" text="X">
      <formula>NOT(ISERROR(SEARCH("X",O3)))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P. MENORES 1</vt:lpstr>
      <vt:lpstr>P. MENORES 2</vt:lpstr>
      <vt:lpstr>BDATOS MENORES</vt:lpstr>
      <vt:lpstr>P.INTERMEDIA 1</vt:lpstr>
      <vt:lpstr>P.INTERMEDIA 2</vt:lpstr>
      <vt:lpstr>BDATOS INTERMEDIA</vt:lpstr>
      <vt:lpstr>P.MAYORES 1</vt:lpstr>
      <vt:lpstr>P.MAYORES 2</vt:lpstr>
      <vt:lpstr>BDATOS MAYORES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AMEZQUITA</dc:creator>
  <cp:lastModifiedBy>FREDY ORTEGATE PÉREZ</cp:lastModifiedBy>
  <dcterms:created xsi:type="dcterms:W3CDTF">2015-01-30T13:09:52Z</dcterms:created>
  <dcterms:modified xsi:type="dcterms:W3CDTF">2024-04-05T02:32:52Z</dcterms:modified>
</cp:coreProperties>
</file>