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EDEPATIN\PAGINA WEB\2023\"/>
    </mc:Choice>
  </mc:AlternateContent>
  <bookViews>
    <workbookView xWindow="0" yWindow="0" windowWidth="28800" windowHeight="11730" tabRatio="923" firstSheet="4" activeTab="12"/>
  </bookViews>
  <sheets>
    <sheet name="GENERALIDADES" sheetId="1" r:id="rId1"/>
    <sheet name="FIXTUR SUB 19,PREINFANTIL Y DAM" sheetId="2" r:id="rId2"/>
    <sheet name="FIXTUR ESCUELA Y MINI" sheetId="3" r:id="rId3"/>
    <sheet name="PROGR SUB 19, PREINFANTIL , DAM" sheetId="4" r:id="rId4"/>
    <sheet name="PROGRAMACION ESCUELA Y MINI" sheetId="5" r:id="rId5"/>
    <sheet name="ASISTENCIAS PREINFANTIL" sheetId="6" r:id="rId6"/>
    <sheet name="CLASIFICACION PREINFANTIL" sheetId="7" r:id="rId7"/>
    <sheet name="CLASIFICACION SUB19 VARONES" sheetId="8" r:id="rId8"/>
    <sheet name="CLASIFICACION DAMAS SUB 20" sheetId="9" r:id="rId9"/>
    <sheet name="GOLEADOR " sheetId="10" r:id="rId10"/>
    <sheet name="VALLA " sheetId="11" r:id="rId11"/>
    <sheet name="CUADRO DE HONOR" sheetId="12" r:id="rId12"/>
    <sheet name="PONDERADO PARA RANKING" sheetId="13" r:id="rId13"/>
  </sheets>
  <calcPr calcId="162913"/>
</workbook>
</file>

<file path=xl/calcChain.xml><?xml version="1.0" encoding="utf-8"?>
<calcChain xmlns="http://schemas.openxmlformats.org/spreadsheetml/2006/main">
  <c r="I30" i="13" l="1"/>
  <c r="F30" i="13"/>
  <c r="J30" i="13" s="1"/>
  <c r="L30" i="13" s="1"/>
  <c r="I29" i="13"/>
  <c r="F29" i="13"/>
  <c r="J29" i="13" s="1"/>
  <c r="L29" i="13" s="1"/>
  <c r="I28" i="13"/>
  <c r="F28" i="13"/>
  <c r="J28" i="13" s="1"/>
  <c r="L28" i="13" s="1"/>
  <c r="I27" i="13"/>
  <c r="F27" i="13"/>
  <c r="J27" i="13" s="1"/>
  <c r="L27" i="13" s="1"/>
  <c r="I24" i="13"/>
  <c r="F24" i="13"/>
  <c r="J24" i="13" s="1"/>
  <c r="L24" i="13" s="1"/>
  <c r="I23" i="13"/>
  <c r="F23" i="13"/>
  <c r="J23" i="13" s="1"/>
  <c r="L23" i="13" s="1"/>
  <c r="I22" i="13"/>
  <c r="F22" i="13"/>
  <c r="J22" i="13" s="1"/>
  <c r="L22" i="13" s="1"/>
  <c r="I21" i="13"/>
  <c r="F21" i="13"/>
  <c r="J21" i="13" s="1"/>
  <c r="L21" i="13" s="1"/>
  <c r="I20" i="13"/>
  <c r="F20" i="13"/>
  <c r="J20" i="13" s="1"/>
  <c r="L20" i="13" s="1"/>
  <c r="I19" i="13"/>
  <c r="F19" i="13"/>
  <c r="J19" i="13" s="1"/>
  <c r="L19" i="13" s="1"/>
  <c r="I18" i="13"/>
  <c r="F18" i="13"/>
  <c r="J18" i="13" s="1"/>
  <c r="L18" i="13" s="1"/>
  <c r="I17" i="13"/>
  <c r="F17" i="13"/>
  <c r="J17" i="13" s="1"/>
  <c r="L17" i="13" s="1"/>
  <c r="I16" i="13"/>
  <c r="F16" i="13"/>
  <c r="J16" i="13" s="1"/>
  <c r="L16" i="13" s="1"/>
  <c r="I15" i="13"/>
  <c r="F15" i="13"/>
  <c r="J15" i="13" s="1"/>
  <c r="L15" i="13" s="1"/>
  <c r="I12" i="13"/>
  <c r="F12" i="13"/>
  <c r="J12" i="13" s="1"/>
  <c r="L12" i="13" s="1"/>
  <c r="I11" i="13"/>
  <c r="F11" i="13"/>
  <c r="J11" i="13" s="1"/>
  <c r="L11" i="13" s="1"/>
  <c r="I10" i="13"/>
  <c r="F10" i="13"/>
  <c r="J10" i="13" s="1"/>
  <c r="L10" i="13" s="1"/>
  <c r="I9" i="13"/>
  <c r="F9" i="13"/>
  <c r="J9" i="13" s="1"/>
  <c r="L9" i="13" s="1"/>
  <c r="I8" i="13"/>
  <c r="F8" i="13"/>
  <c r="J8" i="13" s="1"/>
  <c r="L8" i="13" s="1"/>
  <c r="I7" i="13"/>
  <c r="F7" i="13"/>
  <c r="J7" i="13" s="1"/>
  <c r="L7" i="13" s="1"/>
  <c r="I6" i="13"/>
  <c r="F6" i="13"/>
  <c r="J6" i="13" s="1"/>
  <c r="L6" i="13" s="1"/>
  <c r="I5" i="13"/>
  <c r="F5" i="13"/>
  <c r="J5" i="13" s="1"/>
  <c r="L5" i="13" s="1"/>
  <c r="I4" i="13"/>
  <c r="F4" i="13"/>
  <c r="J4" i="13" s="1"/>
  <c r="L4" i="13" s="1"/>
  <c r="I20" i="11"/>
  <c r="K20" i="11" s="1"/>
  <c r="I19" i="11"/>
  <c r="K19" i="11" s="1"/>
  <c r="I18" i="11"/>
  <c r="K18" i="11" s="1"/>
  <c r="I17" i="11"/>
  <c r="K17" i="11" s="1"/>
  <c r="I13" i="11"/>
  <c r="K13" i="11" s="1"/>
  <c r="I12" i="11"/>
  <c r="K12" i="11" s="1"/>
  <c r="I11" i="11"/>
  <c r="K11" i="11" s="1"/>
  <c r="I10" i="11"/>
  <c r="K10" i="11" s="1"/>
  <c r="I9" i="11"/>
  <c r="K9" i="11" s="1"/>
  <c r="I8" i="11"/>
  <c r="K8" i="11" s="1"/>
  <c r="I7" i="11"/>
  <c r="K7" i="11" s="1"/>
  <c r="I6" i="11"/>
  <c r="K6" i="11" s="1"/>
  <c r="I5" i="11"/>
  <c r="K5" i="11" s="1"/>
  <c r="M48" i="10"/>
  <c r="O48" i="10" s="1"/>
  <c r="M47" i="10"/>
  <c r="O47" i="10" s="1"/>
  <c r="M46" i="10"/>
  <c r="O46" i="10" s="1"/>
  <c r="M45" i="10"/>
  <c r="O45" i="10" s="1"/>
  <c r="M44" i="10"/>
  <c r="O44" i="10" s="1"/>
  <c r="M43" i="10"/>
  <c r="O43" i="10" s="1"/>
  <c r="M42" i="10"/>
  <c r="O42" i="10" s="1"/>
  <c r="M41" i="10"/>
  <c r="O41" i="10" s="1"/>
  <c r="M40" i="10"/>
  <c r="O40" i="10" s="1"/>
  <c r="M39" i="10"/>
  <c r="O39" i="10" s="1"/>
  <c r="M38" i="10"/>
  <c r="O38" i="10" s="1"/>
  <c r="M37" i="10"/>
  <c r="O37" i="10" s="1"/>
  <c r="M36" i="10"/>
  <c r="O36" i="10" s="1"/>
  <c r="M35" i="10"/>
  <c r="O35" i="10" s="1"/>
  <c r="M34" i="10"/>
  <c r="O34" i="10" s="1"/>
  <c r="M31" i="10"/>
  <c r="O31" i="10" s="1"/>
  <c r="O30" i="10"/>
  <c r="M30" i="10"/>
  <c r="M29" i="10"/>
  <c r="O29" i="10" s="1"/>
  <c r="M28" i="10"/>
  <c r="O28" i="10" s="1"/>
  <c r="M27" i="10"/>
  <c r="O27" i="10" s="1"/>
  <c r="O26" i="10"/>
  <c r="M26" i="10"/>
  <c r="M25" i="10"/>
  <c r="O25" i="10" s="1"/>
  <c r="M24" i="10"/>
  <c r="O24" i="10" s="1"/>
  <c r="M23" i="10"/>
  <c r="O23" i="10" s="1"/>
  <c r="O21" i="10"/>
  <c r="M21" i="10"/>
  <c r="M20" i="10"/>
  <c r="O20" i="10" s="1"/>
  <c r="M19" i="10"/>
  <c r="O19" i="10" s="1"/>
  <c r="M18" i="10"/>
  <c r="O18" i="10" s="1"/>
  <c r="O17" i="10"/>
  <c r="M17" i="10"/>
  <c r="M16" i="10"/>
  <c r="O16" i="10" s="1"/>
  <c r="M15" i="10"/>
  <c r="O15" i="10" s="1"/>
  <c r="M14" i="10"/>
  <c r="O14" i="10" s="1"/>
  <c r="O13" i="10"/>
  <c r="M13" i="10"/>
  <c r="M12" i="10"/>
  <c r="O12" i="10" s="1"/>
  <c r="M11" i="10"/>
  <c r="O11" i="10" s="1"/>
  <c r="M10" i="10"/>
  <c r="O10" i="10" s="1"/>
  <c r="O9" i="10"/>
  <c r="M9" i="10"/>
  <c r="M8" i="10"/>
  <c r="O8" i="10" s="1"/>
  <c r="M7" i="10"/>
  <c r="O7" i="10" s="1"/>
  <c r="M6" i="10"/>
  <c r="O6" i="10" s="1"/>
  <c r="O5" i="10"/>
  <c r="M5" i="10"/>
  <c r="AC17" i="9"/>
  <c r="AA17" i="9"/>
  <c r="Z17" i="9"/>
  <c r="AB17" i="9" s="1"/>
  <c r="AC15" i="9"/>
  <c r="AA15" i="9"/>
  <c r="Z15" i="9"/>
  <c r="AC13" i="9"/>
  <c r="AA13" i="9"/>
  <c r="Z13" i="9"/>
  <c r="AB13" i="9" s="1"/>
  <c r="AC11" i="9"/>
  <c r="AA11" i="9"/>
  <c r="Z11" i="9"/>
  <c r="Q2" i="9"/>
  <c r="O2" i="9"/>
  <c r="M2" i="9"/>
  <c r="AC37" i="8"/>
  <c r="AA37" i="8"/>
  <c r="Z37" i="8"/>
  <c r="AB37" i="8" s="1"/>
  <c r="AC35" i="8"/>
  <c r="AA35" i="8"/>
  <c r="Z35" i="8"/>
  <c r="AB35" i="8" s="1"/>
  <c r="AC33" i="8"/>
  <c r="AA33" i="8"/>
  <c r="Z33" i="8"/>
  <c r="AB33" i="8" s="1"/>
  <c r="AC31" i="8"/>
  <c r="AA31" i="8"/>
  <c r="Z31" i="8"/>
  <c r="AB31" i="8" s="1"/>
  <c r="Q22" i="8"/>
  <c r="O22" i="8"/>
  <c r="M22" i="8"/>
  <c r="AD19" i="8"/>
  <c r="AA15" i="8" s="1"/>
  <c r="AC15" i="8" s="1"/>
  <c r="AC19" i="8"/>
  <c r="AB19" i="8"/>
  <c r="AA19" i="8"/>
  <c r="AD17" i="8"/>
  <c r="AA13" i="8" s="1"/>
  <c r="AC17" i="8"/>
  <c r="AB17" i="8"/>
  <c r="AA17" i="8"/>
  <c r="AD15" i="8"/>
  <c r="AA11" i="8" s="1"/>
  <c r="AC11" i="8" s="1"/>
  <c r="AB15" i="8"/>
  <c r="AD13" i="8"/>
  <c r="AC13" i="8"/>
  <c r="AB13" i="8"/>
  <c r="AD11" i="8"/>
  <c r="AB11" i="8"/>
  <c r="Q2" i="8"/>
  <c r="O2" i="8"/>
  <c r="AD39" i="7"/>
  <c r="AB39" i="7"/>
  <c r="AA39" i="7"/>
  <c r="AD37" i="7"/>
  <c r="AB37" i="7"/>
  <c r="AA37" i="7"/>
  <c r="AC37" i="7" s="1"/>
  <c r="AD35" i="7"/>
  <c r="AB35" i="7"/>
  <c r="AA35" i="7"/>
  <c r="AD33" i="7"/>
  <c r="AB33" i="7"/>
  <c r="AA33" i="7"/>
  <c r="AC33" i="7" s="1"/>
  <c r="AD31" i="7"/>
  <c r="AB31" i="7"/>
  <c r="AA31" i="7"/>
  <c r="Q22" i="7"/>
  <c r="O22" i="7"/>
  <c r="M22" i="7"/>
  <c r="AD19" i="7"/>
  <c r="AB19" i="7"/>
  <c r="AA19" i="7"/>
  <c r="AC19" i="7" s="1"/>
  <c r="AD17" i="7"/>
  <c r="AB17" i="7"/>
  <c r="AA17" i="7"/>
  <c r="AC17" i="7" s="1"/>
  <c r="AD15" i="7"/>
  <c r="AB15" i="7"/>
  <c r="AA15" i="7"/>
  <c r="AC15" i="7" s="1"/>
  <c r="AD13" i="7"/>
  <c r="AB13" i="7"/>
  <c r="AA13" i="7"/>
  <c r="AC13" i="7" s="1"/>
  <c r="AD11" i="7"/>
  <c r="AB11" i="7"/>
  <c r="AA11" i="7"/>
  <c r="AC11" i="7" s="1"/>
  <c r="Q2" i="7"/>
  <c r="O2" i="7"/>
  <c r="M2" i="7"/>
  <c r="J28" i="6"/>
  <c r="L28" i="6" s="1"/>
  <c r="J27" i="6"/>
  <c r="L27" i="6" s="1"/>
  <c r="L26" i="6"/>
  <c r="J26" i="6"/>
  <c r="J25" i="6"/>
  <c r="L25" i="6" s="1"/>
  <c r="J24" i="6"/>
  <c r="L24" i="6" s="1"/>
  <c r="J23" i="6"/>
  <c r="L23" i="6" s="1"/>
  <c r="L22" i="6"/>
  <c r="J22" i="6"/>
  <c r="J21" i="6"/>
  <c r="L21" i="6" s="1"/>
  <c r="J20" i="6"/>
  <c r="L20" i="6" s="1"/>
  <c r="J19" i="6"/>
  <c r="L19" i="6" s="1"/>
  <c r="L18" i="6"/>
  <c r="J18" i="6"/>
  <c r="J17" i="6"/>
  <c r="L17" i="6" s="1"/>
  <c r="J16" i="6"/>
  <c r="L16" i="6" s="1"/>
  <c r="J15" i="6"/>
  <c r="L15" i="6" s="1"/>
  <c r="L14" i="6"/>
  <c r="J14" i="6"/>
  <c r="J13" i="6"/>
  <c r="L13" i="6" s="1"/>
  <c r="J12" i="6"/>
  <c r="L12" i="6" s="1"/>
  <c r="J11" i="6"/>
  <c r="L11" i="6" s="1"/>
  <c r="L10" i="6"/>
  <c r="J10" i="6"/>
  <c r="J9" i="6"/>
  <c r="L9" i="6" s="1"/>
  <c r="J8" i="6"/>
  <c r="L8" i="6" s="1"/>
  <c r="J7" i="6"/>
  <c r="L7" i="6" s="1"/>
  <c r="L6" i="6"/>
  <c r="J6" i="6"/>
  <c r="J5" i="6"/>
  <c r="L5" i="6" s="1"/>
  <c r="K35" i="3"/>
  <c r="H35" i="3"/>
  <c r="K34" i="3"/>
  <c r="H34" i="3"/>
  <c r="K33" i="3"/>
  <c r="H33" i="3"/>
  <c r="K32" i="3"/>
  <c r="H32" i="3"/>
  <c r="K31" i="3"/>
  <c r="H31" i="3"/>
  <c r="K30" i="3"/>
  <c r="H30" i="3"/>
  <c r="K29" i="3"/>
  <c r="H29" i="3"/>
  <c r="K28" i="3"/>
  <c r="H28" i="3"/>
  <c r="K27" i="3"/>
  <c r="H27" i="3"/>
  <c r="K26" i="3"/>
  <c r="H26" i="3"/>
  <c r="K25" i="3"/>
  <c r="H25" i="3"/>
  <c r="K24" i="3"/>
  <c r="H24" i="3"/>
  <c r="K23" i="3"/>
  <c r="H23" i="3"/>
  <c r="K22" i="3"/>
  <c r="H22" i="3"/>
  <c r="K21" i="3"/>
  <c r="H21" i="3"/>
  <c r="K18" i="3"/>
  <c r="H18" i="3"/>
  <c r="K17" i="3"/>
  <c r="H17" i="3"/>
  <c r="K16" i="3"/>
  <c r="H16" i="3"/>
  <c r="K15" i="3"/>
  <c r="H15" i="3"/>
  <c r="K14" i="3"/>
  <c r="H14" i="3"/>
  <c r="K13" i="3"/>
  <c r="H13" i="3"/>
  <c r="K12" i="3"/>
  <c r="H12" i="3"/>
  <c r="K11" i="3"/>
  <c r="H11" i="3"/>
  <c r="K10" i="3"/>
  <c r="H10" i="3"/>
  <c r="K9" i="3"/>
  <c r="H9" i="3"/>
  <c r="K8" i="3"/>
  <c r="H8" i="3"/>
  <c r="K7" i="3"/>
  <c r="H7" i="3"/>
  <c r="K6" i="3"/>
  <c r="H6" i="3"/>
  <c r="K5" i="3"/>
  <c r="H5" i="3"/>
  <c r="K4" i="3"/>
  <c r="H4" i="3"/>
  <c r="K84" i="2"/>
  <c r="H84" i="2"/>
  <c r="K83" i="2"/>
  <c r="H83" i="2"/>
  <c r="K82" i="2"/>
  <c r="H82" i="2"/>
  <c r="K81" i="2"/>
  <c r="H81" i="2"/>
  <c r="K80" i="2"/>
  <c r="H80" i="2"/>
  <c r="K79" i="2"/>
  <c r="H79" i="2"/>
  <c r="K78" i="2"/>
  <c r="H78" i="2"/>
  <c r="K77" i="2"/>
  <c r="H77" i="2"/>
  <c r="K76" i="2"/>
  <c r="H76" i="2"/>
  <c r="K75" i="2"/>
  <c r="H75" i="2"/>
  <c r="K74" i="2"/>
  <c r="H74" i="2"/>
  <c r="K73" i="2"/>
  <c r="H73" i="2"/>
  <c r="K72" i="2"/>
  <c r="H72" i="2"/>
  <c r="K71" i="2"/>
  <c r="H71" i="2"/>
  <c r="K70" i="2"/>
  <c r="H70" i="2"/>
  <c r="K67" i="2"/>
  <c r="H67" i="2"/>
  <c r="K66" i="2"/>
  <c r="H66" i="2"/>
  <c r="K65" i="2"/>
  <c r="H65" i="2"/>
  <c r="K64" i="2"/>
  <c r="H64" i="2"/>
  <c r="K63" i="2"/>
  <c r="H63" i="2"/>
  <c r="K62" i="2"/>
  <c r="H62" i="2"/>
  <c r="K61" i="2"/>
  <c r="H61" i="2"/>
  <c r="K60" i="2"/>
  <c r="H60" i="2"/>
  <c r="K59" i="2"/>
  <c r="H59" i="2"/>
  <c r="K58" i="2"/>
  <c r="H58" i="2"/>
  <c r="K57" i="2"/>
  <c r="H57" i="2"/>
  <c r="K56" i="2"/>
  <c r="H56" i="2"/>
  <c r="K55" i="2"/>
  <c r="H55" i="2"/>
  <c r="K54" i="2"/>
  <c r="H54" i="2"/>
  <c r="K53" i="2"/>
  <c r="H53" i="2"/>
  <c r="D48" i="2"/>
  <c r="D46" i="2"/>
  <c r="D40" i="2"/>
  <c r="K36" i="2"/>
  <c r="H35" i="2"/>
  <c r="B35" i="2"/>
  <c r="K37" i="2" s="1"/>
  <c r="B33" i="2"/>
  <c r="H33" i="2" s="1"/>
  <c r="K32" i="2"/>
  <c r="K30" i="2"/>
  <c r="H30" i="2"/>
  <c r="K29" i="2"/>
  <c r="H29" i="2"/>
  <c r="K28" i="2"/>
  <c r="H28" i="2"/>
  <c r="K27" i="2"/>
  <c r="H27" i="2"/>
  <c r="K26" i="2"/>
  <c r="H26" i="2"/>
  <c r="K25" i="2"/>
  <c r="H25" i="2"/>
  <c r="K24" i="2"/>
  <c r="H24" i="2"/>
  <c r="K23" i="2"/>
  <c r="H23" i="2"/>
  <c r="K22" i="2"/>
  <c r="H22" i="2"/>
  <c r="K21" i="2"/>
  <c r="H21" i="2"/>
  <c r="K20" i="2"/>
  <c r="H20" i="2"/>
  <c r="K19" i="2"/>
  <c r="H19" i="2"/>
  <c r="K18" i="2"/>
  <c r="H18" i="2"/>
  <c r="K17" i="2"/>
  <c r="H17" i="2"/>
  <c r="K16" i="2"/>
  <c r="H16" i="2"/>
  <c r="D12" i="2"/>
  <c r="B34" i="2" s="1"/>
  <c r="D11" i="2"/>
  <c r="D10" i="2"/>
  <c r="B32" i="2" s="1"/>
  <c r="H32" i="2" s="1"/>
  <c r="D8" i="2"/>
  <c r="D6" i="2"/>
  <c r="D5" i="2"/>
  <c r="D4" i="2"/>
  <c r="K34" i="2" l="1"/>
  <c r="K33" i="2"/>
  <c r="H37" i="2"/>
  <c r="AC35" i="7"/>
  <c r="AB15" i="9"/>
  <c r="H36" i="2"/>
  <c r="H34" i="2"/>
  <c r="AC31" i="7"/>
  <c r="AC39" i="7"/>
  <c r="AB11" i="9"/>
  <c r="K35" i="2"/>
</calcChain>
</file>

<file path=xl/comments1.xml><?xml version="1.0" encoding="utf-8"?>
<comments xmlns="http://schemas.openxmlformats.org/spreadsheetml/2006/main">
  <authors>
    <author/>
  </authors>
  <commentList>
    <comment ref="E12" authorId="0" shapeId="0">
      <text>
        <r>
          <rPr>
            <sz val="11"/>
            <color rgb="FF000000"/>
            <rFont val="Calibri"/>
            <scheme val="minor"/>
          </rPr>
          <t>5 GOLES EN CONTRA POR W.O
======</t>
        </r>
      </text>
    </comment>
    <comment ref="E17" authorId="0" shapeId="0">
      <text>
        <r>
          <rPr>
            <sz val="11"/>
            <color rgb="FF000000"/>
            <rFont val="Calibri"/>
            <scheme val="minor"/>
          </rPr>
          <t>5 GOLES EN CONTRA POR W.O
======</t>
        </r>
      </text>
    </comment>
  </commentList>
</comments>
</file>

<file path=xl/sharedStrings.xml><?xml version="1.0" encoding="utf-8"?>
<sst xmlns="http://schemas.openxmlformats.org/spreadsheetml/2006/main" count="996" uniqueCount="300">
  <si>
    <t xml:space="preserve"> </t>
  </si>
  <si>
    <t>1) En la categoría SUB 19 VARONES, con 9 equipos  inscritos, se harán 2 grupos de 5 y 4 equipos respectivamente, se realizará un ronda clasificatoría de todos contra todos en ambos grupos, luego los primeros de cada grupo disputaran el oro y los segundos  disputaran el bronce. Las  posiciones del 5° al 9° se darán por el promedio obtenido en los partidos disputados en la ronda clasificatoria (puntos dividos partidos jugados). Los empates en la ronda clasificatoría se resolverán por cobros desde el punto penalti (3),  en finales  por bronce y oro por extratiempo asi: 2 tiempos de 5 minutos, de persistir el empate penales (5). Todos los partidos de Sub 19 varones se jugarán con tiempos de 20 minutos detenidos.</t>
  </si>
  <si>
    <t>2) En la categoría PREINFANTIL MIXTO, con 10 equipos  inscritos, se harán 2 grupos de 5  equipos respectivamente, se realizará un ronda clasificatoría de todos contra todos en ambos grupos, luego los primeros de cada grupo disputaran el oro y los segundos  disputarán el bronce las  posiciones del 5° al 10° se darán por el promedio obtenido en los partidos disputados en la ronda clasificatoria (puntos dividos partidos jugados). Los empates en la ronda clasificatoría se resolverán por cobros desde el punto penalti (3), en finales  por bronce y oro por extratiempo asi: 2 tiempos de 3 minutos, de persistir el empate penales (5). Todos los partidos de PREINTANTIL MIXTO se jugarán con tiempos de 12 minutos detenidos.</t>
  </si>
  <si>
    <t>4) En la categoría sub 20 damas, con 4 equipos inscritos, se realizará un ronda clasificatoría de todos contra todos luego el primero y el segundo disputaran el oro y el tercero y el cuarto  disputaran el bronce. Los empates en la ronda clasificatoría se resolverán por cobros desde el punto penalti (3),  en finales  por bronce y oro por extratiempo asi: 2 tiempos de 5 minutos, de persistir el empate penales (5). Todos los partidos de Sub 20 damas  se jugarán con tiempos de 20 minutos detenidos.</t>
  </si>
  <si>
    <t>5) Categoría ESCUELA MIXTA - 6  equipos inscritos - jugarán todos contra todos y se realizara una fecha más asi: 1vs 6, 2 vs 5 y 3 vs 4</t>
  </si>
  <si>
    <t>A.- En la categoría ESCUELA MIXTA se jugará Mini Ok 3*3.</t>
  </si>
  <si>
    <t>B.- Los equipos son conformados por un arquero y dos jugadores de campo, no podrán reforzar niños de una categoría avanzada.</t>
  </si>
  <si>
    <t>C.- Siempre se usará bola blanda.</t>
  </si>
  <si>
    <t>D.- Todos los partidos se jugarán tres tiempos de 8 minutos corridos cada tiempo. Intervalos de 3 minutos de descanso</t>
  </si>
  <si>
    <t>E.- Se debe promover la rotación de arqueros en cada tiempo, asi como el uso de las protecciones básicas de arquero</t>
  </si>
  <si>
    <t>4) Categoría MINI MIXTA - 6 equipos inscritos - jugarán todos contra todos y se realizara una fecha mas asi: 1vs 6, 2 vs 5 y 3 vs 4</t>
  </si>
  <si>
    <t>A.- En la categoría MINI MIXTA del festival de menores se jugará Mini Ok 4*4.</t>
  </si>
  <si>
    <t>B.- Los equipos son conformados por un arquero y cuatro jugadores de campo.</t>
  </si>
  <si>
    <t>C.- En esta categoría se usará bola blanda o bola intermedia</t>
  </si>
  <si>
    <t>D- Todos los partidos se jugarán tres tiempos de 8 minutos corridos cada tiempo. Intervalos de 3 minutos de descanso</t>
  </si>
  <si>
    <t>E- Se debe promover la rotación de arqueros en cada tiempo, asi como el uso de las protecciones básicas de arquero</t>
  </si>
  <si>
    <t>6) Por disposición de la resolución del torneo, todos los equipos deben estar listos para jugar a partir de las 8:00 a.m. del viernes 10 noviembre.</t>
  </si>
  <si>
    <t>7) Los equipos deberán estar listos para sus respectivos partidos con suficiente anterioridad (mínimo 30 minutos), para efectos de programación. La hora oficial es la que registren las autoridades del partido (árbitros y/o CNHP), en sus equipos móviles con el huso horario activado a Colombia. El partido inicial de cada jornada (inicial del día o posterior a un receso) se iniciará puntualmente a la hora señalada, todos los demás partidos podrán tener un adelanto de hasta media hora, de no estar los equipos en la cancha se procederá a pitar W.O. en contra del equipo que no se encuentre listo.</t>
  </si>
  <si>
    <t xml:space="preserve">8) Para los casos de jugadores (as) de campo, que no hayan sido inscritos como arqueros en su equipo, y que por circunstancias referidas al reglamento general en Colombia respecto a la presentación de 1 solo arquero en la inscripción de un equipo de hockey a un torneo nacional, y que por cuenta de una TARJETA AZUL que reciba el arquero (a) oficialmente inscrito en una acción disciplinaria del partido, lo que obligue a gestionar el cambio de arquero por un jugador de campo en tanto el arquero sancionado cumple la sanción de minutos correspondientes al caso, el jugador de campo que cubrió la posición del arquero durante la sanción de éste tendrá derecho durante el partido a: 
a) Usar el buzo del arquero saliente para favorecer la diferenciación de colores respecto a su equipo en tanto asume esa posición de juego, regresando el buzo al arquero titular al retornar éste a su posición de juego.
b) Volver a asumir como JUGADOR DE CAMPO una vez el arquero haya pagado el tiempo de sanción correspondiente y vuelva a asumir su posición de juego en la portería de su equipo.
</t>
  </si>
  <si>
    <t xml:space="preserve">9) EL TRIBUNAL DISCIPLINARIO DEL TERCER FESTIVAL Y LA NOVENA PARADA ESTARÁ CONFORMADO POR:
1. FEDERACIÓN COLOMBIANA DE PATINAJE - 
2. COMISIÓN NACIONAL DE HOCKEY PATÍN - NATALIA HERNÁNDEZ 
3. SUBCOMITÉ ESPECIALIZADO DE JUZGAMIENTO - GIOVANY GRISALES </t>
  </si>
  <si>
    <t>SUB 19 VARONES</t>
  </si>
  <si>
    <t>No.</t>
  </si>
  <si>
    <t>SUB 19 VARONES  - EQUIPOS INSCRITOS</t>
  </si>
  <si>
    <t>GRUPO" A"</t>
  </si>
  <si>
    <t>CORAZONISTA - BOGOTA</t>
  </si>
  <si>
    <t>SUPER PATIN - ANTIOQUIA</t>
  </si>
  <si>
    <t>FCM ROLLING - CALDAS</t>
  </si>
  <si>
    <t>HURACANES - VALLE DEL CAUCA</t>
  </si>
  <si>
    <t>SABANETA - ANTIOQUIA</t>
  </si>
  <si>
    <t>RHINOS - BOGOTA</t>
  </si>
  <si>
    <t>GRUPO "B"</t>
  </si>
  <si>
    <t>PUMAS - VALLE DEL CAUCA</t>
  </si>
  <si>
    <t>CORAZONISTA - ANTIOQUIA</t>
  </si>
  <si>
    <t>REAL HC - ANTIOQUIA</t>
  </si>
  <si>
    <t>SUB 19   VARONES GRUPO "A"</t>
  </si>
  <si>
    <t>N°</t>
  </si>
  <si>
    <t>FIXTURE</t>
  </si>
  <si>
    <t>FECHA</t>
  </si>
  <si>
    <t>EQUIPO</t>
  </si>
  <si>
    <t>VS</t>
  </si>
  <si>
    <t>SUB 19 G.A .   1</t>
  </si>
  <si>
    <t>SUB 19 G.A .   2</t>
  </si>
  <si>
    <t>X</t>
  </si>
  <si>
    <t>SUB 19 G.A .   3</t>
  </si>
  <si>
    <t>SUB 19 G.A .   4</t>
  </si>
  <si>
    <t>SUB 19 G.A .   5</t>
  </si>
  <si>
    <t>SUB 19  VARONES GRUPO "B".</t>
  </si>
  <si>
    <t>SUB 19 G.B.   1</t>
  </si>
  <si>
    <t>SUB 19 G.B.   2</t>
  </si>
  <si>
    <t>SUB 19 G.B.   3</t>
  </si>
  <si>
    <t>PREINFANTIL MIXTO</t>
  </si>
  <si>
    <t>PREINFANTIL  - EQUIPOS INSCRITOS</t>
  </si>
  <si>
    <t>INTERNACIONAL - BOGOTÁ</t>
  </si>
  <si>
    <t>CORAZONISTA  - BOGOTA</t>
  </si>
  <si>
    <t>INTERNACIONAL - BOGOTA</t>
  </si>
  <si>
    <t>ORION - ANTIOQUIA</t>
  </si>
  <si>
    <t>CORAZONISTA  - BOGOTÁ</t>
  </si>
  <si>
    <t>RHINOS - BOGOTÁ</t>
  </si>
  <si>
    <t>PREINFANTIL MIXTO GRUPO "A"</t>
  </si>
  <si>
    <t>PREINFANTIL G.A.   1</t>
  </si>
  <si>
    <t>PREINFANTIL G.A.   2</t>
  </si>
  <si>
    <t>PREINFANTIL G.A.   3</t>
  </si>
  <si>
    <t>PREINFANTIL G.A.   4</t>
  </si>
  <si>
    <t>PREINFANTIL G.A.   5</t>
  </si>
  <si>
    <t>PREINFANTIL MIXTO GRUPO "B"</t>
  </si>
  <si>
    <t>PREINFANTIL G.B.   1</t>
  </si>
  <si>
    <t>PREINFANTIL G.B.   2</t>
  </si>
  <si>
    <t>PREINFANTIL G.B.   3</t>
  </si>
  <si>
    <t>PREINFANTIL G.B.   4</t>
  </si>
  <si>
    <t>PREINFANTIL G.B.   5</t>
  </si>
  <si>
    <t>SUB 20 DAMAS</t>
  </si>
  <si>
    <t>EQUIPOS INSCRITOS</t>
  </si>
  <si>
    <t>SUB 20 DAMAS  1</t>
  </si>
  <si>
    <t>CORAZONISTA - BOGOTÁ</t>
  </si>
  <si>
    <t>SUB 20 DAMAS 1</t>
  </si>
  <si>
    <t>MANIZALES HC - CALDAS</t>
  </si>
  <si>
    <t>SUB 20 DAMAS 2</t>
  </si>
  <si>
    <t>SUB 20 DAMAS 3</t>
  </si>
  <si>
    <t>ESCUELA MIXTO</t>
  </si>
  <si>
    <t>ESCUELA .   1</t>
  </si>
  <si>
    <t>ESCUELA .   2</t>
  </si>
  <si>
    <t>ROLLER FAMILY - VALLE DEL CAUCA</t>
  </si>
  <si>
    <t>ESCUELA .   3</t>
  </si>
  <si>
    <t>ESCUELA .   4</t>
  </si>
  <si>
    <t>ESCUELA .   5</t>
  </si>
  <si>
    <t>MINI MIXTO</t>
  </si>
  <si>
    <t>CORAZONISTA AZUL - BOGOTA</t>
  </si>
  <si>
    <t>MINI .   1</t>
  </si>
  <si>
    <t>CORAZONISTA ROJO - BOGOTA</t>
  </si>
  <si>
    <t>MINI .   2</t>
  </si>
  <si>
    <t>MINI .   3</t>
  </si>
  <si>
    <t>MINI .   4</t>
  </si>
  <si>
    <t>MINI .   5</t>
  </si>
  <si>
    <t>REUNION INFORMATIVA VIRTUAL MIERCOLES 8 DE NOVIEMBRE DE 2023 A LAS 7:00 PM</t>
  </si>
  <si>
    <t xml:space="preserve">ACREDITACIONES - VIERNES  10 DE NOVIEMBRE DE 2023 EN EL LUGAR QUE DISPONGA EL CLUB HURACANES </t>
  </si>
  <si>
    <t>7:45 a.m.</t>
  </si>
  <si>
    <t>CORAZONISTA BOGOTÁ</t>
  </si>
  <si>
    <t>RHINO´S - BOGOTÁ</t>
  </si>
  <si>
    <t>SUPER PATÍN - ANTIOQUIA</t>
  </si>
  <si>
    <t>VIERNES 10 DE NOVIEMBRE PISTA COLISEO INDULFO LOZANO</t>
  </si>
  <si>
    <t>INICIA</t>
  </si>
  <si>
    <t>TERMINA</t>
  </si>
  <si>
    <t>CATEGORIA - GRUPO</t>
  </si>
  <si>
    <t>Vs</t>
  </si>
  <si>
    <t xml:space="preserve">PREINFANTIL MIXTO G.A. 1   </t>
  </si>
  <si>
    <t xml:space="preserve">PREINFANTIL MIXTO G.B. 1   </t>
  </si>
  <si>
    <t xml:space="preserve">CORAZONISTA - BOGOTA </t>
  </si>
  <si>
    <t>SUB 19 G.A.   1</t>
  </si>
  <si>
    <t>PREINFANTIL MIXTO G.B.   2</t>
  </si>
  <si>
    <t>2(2)</t>
  </si>
  <si>
    <t>2(0)</t>
  </si>
  <si>
    <t>SUB 19 G.A.   3</t>
  </si>
  <si>
    <t>INAUGURACION</t>
  </si>
  <si>
    <t>PREINFANTIL MIXTO G.A.   2</t>
  </si>
  <si>
    <t>SABADO 11 DE NOVIEMBRE PISTA COLISEO INDULFO LOZANO</t>
  </si>
  <si>
    <t>SUB 19 G.A.   2</t>
  </si>
  <si>
    <t>PREINFANTIL MIXTO G.A.   3</t>
  </si>
  <si>
    <t>PREINFANTIL MIXTO G.B.   3</t>
  </si>
  <si>
    <t>SUB 19 G.A.   4</t>
  </si>
  <si>
    <t>CORAZONISTA BOGOTA</t>
  </si>
  <si>
    <t>PREMIACION</t>
  </si>
  <si>
    <t>DOMINGO 12 PISTA COLISEO INDULFO LOZANO</t>
  </si>
  <si>
    <t>SUB 19 G.A.   5</t>
  </si>
  <si>
    <t>0(1)</t>
  </si>
  <si>
    <t>0(2)</t>
  </si>
  <si>
    <t>PREINFANTIL MIXTO G.A.   4</t>
  </si>
  <si>
    <t>1(1)</t>
  </si>
  <si>
    <t>1(0)</t>
  </si>
  <si>
    <t>PREINFANTIL MIXTO G.B.   4</t>
  </si>
  <si>
    <t>PREINFANTIL MIXTO G.A.   5</t>
  </si>
  <si>
    <t>PREINFANTIL MIXTO G.B.   5</t>
  </si>
  <si>
    <t>LUNES 13 PISTA COLISEO INDULFO LOZANO</t>
  </si>
  <si>
    <t>BRONCE PREINFANTIL</t>
  </si>
  <si>
    <t>BRONCE DAMAS</t>
  </si>
  <si>
    <t>BRONCE SUB 19 VARONES</t>
  </si>
  <si>
    <t>ORO PREINFANTIL</t>
  </si>
  <si>
    <t>ORO DAMAS</t>
  </si>
  <si>
    <t>MANIZALES H C - CALDAS</t>
  </si>
  <si>
    <t>REAL H C - CALDAS</t>
  </si>
  <si>
    <t>ORO SUB 19 VARONES</t>
  </si>
  <si>
    <t xml:space="preserve">CORAZONISTA BOGOTÁ </t>
  </si>
  <si>
    <t xml:space="preserve">     </t>
  </si>
  <si>
    <t xml:space="preserve">VIERNES 10 DE NOVIEMBRE - COLISEO DE LA SEXTA </t>
  </si>
  <si>
    <t>ESCUELA MIXTA 1</t>
  </si>
  <si>
    <t xml:space="preserve">PUMAS - VALLE DEL CAUCA </t>
  </si>
  <si>
    <t>MINI MIXTO. 1</t>
  </si>
  <si>
    <t>ESCUELA MIXTA 2</t>
  </si>
  <si>
    <t xml:space="preserve">ROLLER FAMILY - VALLE DEL CAUCA </t>
  </si>
  <si>
    <t>MINI MIXTO. 2</t>
  </si>
  <si>
    <t>INTERNACIONAL - BOGOT</t>
  </si>
  <si>
    <t>INAUGURACION COLISEO INDULFO LOZANO</t>
  </si>
  <si>
    <t>SABADO 11 DE NOVIEMBRE COLISEO DE LA SEXTA</t>
  </si>
  <si>
    <t>PRUEBAS DE HABILIDAD INDIVIDUAL PARA JUGADORES Y PORTEROS CATEGORIA ESCUELA</t>
  </si>
  <si>
    <t>PRUEBAS DE HABILIDAD INDIVIDUAL PARA JUGADORES Y PORTEROS CATEGORIA MINI</t>
  </si>
  <si>
    <t>SÁBADO 11 DE NOVIEMBRE - COLISEO DE LA SEXTA</t>
  </si>
  <si>
    <t>ESCUELA MIXTA 3</t>
  </si>
  <si>
    <t>MINI MIXTO. 3</t>
  </si>
  <si>
    <t>ESCUELA MIXTA 4</t>
  </si>
  <si>
    <t>DOMINGO 12 DE NOVIEMBRE COLISEO DE LA SEXTA</t>
  </si>
  <si>
    <t>MINI MIXTO. 4</t>
  </si>
  <si>
    <t>CORAZONISTA AZUL -BOGOTA</t>
  </si>
  <si>
    <t>ESCUELA MIXTA 5</t>
  </si>
  <si>
    <t>MINI MIXTO. 5</t>
  </si>
  <si>
    <t>LUNES 13 DE NOVIEMBRE COLISEO DE LA SEXTA</t>
  </si>
  <si>
    <t>INTERGRUPOS ESCUELA 1</t>
  </si>
  <si>
    <t>INTERGRUPOS ESCUELA 2</t>
  </si>
  <si>
    <t>INTERGRUPOS ESCUELA 3</t>
  </si>
  <si>
    <t>INTERGRUPOS MINI 1</t>
  </si>
  <si>
    <t>INTERGRUPOS MINI 2</t>
  </si>
  <si>
    <t>INTERGRUPOS MINI 3</t>
  </si>
  <si>
    <t xml:space="preserve">PREMIACION EN EL COLISEO INDULFO LOZANO </t>
  </si>
  <si>
    <t xml:space="preserve">  </t>
  </si>
  <si>
    <t>NOVENA PARADA - BUGA -2023  - ASISTENCIAS PREINFANTIL</t>
  </si>
  <si>
    <t>CLUB</t>
  </si>
  <si>
    <t>DEPORTISTA</t>
  </si>
  <si>
    <t>PARTIDOS</t>
  </si>
  <si>
    <t>TOTAL</t>
  </si>
  <si>
    <t>PJ</t>
  </si>
  <si>
    <t>PROMEDIO</t>
  </si>
  <si>
    <t xml:space="preserve">RIVERA PELAEZ JUAN CAMILO </t>
  </si>
  <si>
    <t>CASTAÑO VIVAS ISABELA</t>
  </si>
  <si>
    <t>ARIAS ALVAREZ TOMAS</t>
  </si>
  <si>
    <t>BAUTISTA VILLAREAL NICOLAS</t>
  </si>
  <si>
    <t>QUINTERO DAZA FEDERICO</t>
  </si>
  <si>
    <t>AZCARATE RODRIGUEZ JUAN MANUEL</t>
  </si>
  <si>
    <t>GOMEZ COLORADO JUAN MIGUEL</t>
  </si>
  <si>
    <t>PABON TORO JERONIMO</t>
  </si>
  <si>
    <t>MARTINEZ CARRANZALUCIANA</t>
  </si>
  <si>
    <t>ECHAVARRIA ARISTIZABAL MARIA CAMILA</t>
  </si>
  <si>
    <t>LADINOS CASTELLANOS SAMUEL DAVID</t>
  </si>
  <si>
    <t>ORTIZ MUJICA CAMILO AUGUSTO</t>
  </si>
  <si>
    <t>GIRALDO ALDANA EMILIO</t>
  </si>
  <si>
    <t>NARANJO CASTAÑO MATIAS</t>
  </si>
  <si>
    <t>DEL TORO MEJIA NICOLAS</t>
  </si>
  <si>
    <t>CABALLERO PERA SEBASTIAN</t>
  </si>
  <si>
    <t>CARVALHO DIAZ TOMAS</t>
  </si>
  <si>
    <t>PIEDRADITA AZCARATE JERONIMO</t>
  </si>
  <si>
    <t>BENAVIDEZ MAYORGA ANTONIA</t>
  </si>
  <si>
    <t>NOREÑA GIRALDO JERONIMO</t>
  </si>
  <si>
    <t>MORA GUTIERREZ JUAN JOSE</t>
  </si>
  <si>
    <t>BERNAL ROJAS TMAS</t>
  </si>
  <si>
    <t>MARTIN CUBILLOS MARTIN SANTIAGO</t>
  </si>
  <si>
    <t>CORTES CORREA ISABELA</t>
  </si>
  <si>
    <t>PARTIDOS JUGADOS</t>
  </si>
  <si>
    <t>PARTIDOS GANADOS</t>
  </si>
  <si>
    <t>PARTIDOS EMPATADOS</t>
  </si>
  <si>
    <t>PATRTIDOS PERDDIDOS</t>
  </si>
  <si>
    <t>GOLES AFAVOR</t>
  </si>
  <si>
    <t>GOLES EN CONTRA</t>
  </si>
  <si>
    <t>DIFERENCIA</t>
  </si>
  <si>
    <t>TOTAL PUNTOS</t>
  </si>
  <si>
    <t>PUESTO</t>
  </si>
  <si>
    <t>RINOS - BOGOTÁ</t>
  </si>
  <si>
    <t>SUB 19 VARONES GRUPO "A"</t>
  </si>
  <si>
    <t>REAL HOCKEY CLUB - ANTIOQUIA</t>
  </si>
  <si>
    <t>SUB 19 VARONES GRUPO"B"</t>
  </si>
  <si>
    <t>PUMAS VALLE DEL CAUCA</t>
  </si>
  <si>
    <t>GOLEADOR SUB 19 VARONES</t>
  </si>
  <si>
    <t>HERRERA SAMUEL</t>
  </si>
  <si>
    <t>CORTES CORREA MIGUEL ANGEL</t>
  </si>
  <si>
    <t>BERRIO ARTURO JUAN JOSE</t>
  </si>
  <si>
    <t>CUADROS ISSAC</t>
  </si>
  <si>
    <t>GRISALES JUAN JOSE</t>
  </si>
  <si>
    <t>SANCHEZ MONTALVO ARMANDO</t>
  </si>
  <si>
    <t>HERRERA ARCILA DAVID</t>
  </si>
  <si>
    <t>GAONA FERNANDEZ JOSE DAVID</t>
  </si>
  <si>
    <t>LONDOÑO  BORJA JUAN PABLO</t>
  </si>
  <si>
    <t>MORENO ARANGO SEBASTIAN</t>
  </si>
  <si>
    <t>GALLEGO VILLEGAS JUAN PABLO</t>
  </si>
  <si>
    <t>BETANCOURT VELEZ JULIAN</t>
  </si>
  <si>
    <t>PATIÑO ZAPATA SIMON</t>
  </si>
  <si>
    <t>SALDARRIAGA TAFUR EMANUEL</t>
  </si>
  <si>
    <t>COMBATT MONTOYA NICOLAS</t>
  </si>
  <si>
    <t>ARGENTI ALEXIS FRANCISCO</t>
  </si>
  <si>
    <t>PELAEZ GONZALES GABRIEL ESTEBAN</t>
  </si>
  <si>
    <t>GOLEADORA SUB 20 DAMAS</t>
  </si>
  <si>
    <t>SAENZ RUIZ FELIPE</t>
  </si>
  <si>
    <t>JARAMILLO GONZALES CAMILO</t>
  </si>
  <si>
    <t>OCAMPO  HERRERA ALEJANRO</t>
  </si>
  <si>
    <t>RIVERA PELAEZ SANTIAGO</t>
  </si>
  <si>
    <t>CORAZONISTÁ - BOGOTÁ</t>
  </si>
  <si>
    <t>LOPEZ CASTRO JOSEGABRIEL</t>
  </si>
  <si>
    <t>RODRIGUEZ POSADA JUAN DAVID</t>
  </si>
  <si>
    <t>JOYA HERNANDEZ NICOLAS</t>
  </si>
  <si>
    <t>GIL GIRALDO JERONIMO</t>
  </si>
  <si>
    <t>GOMEZ VILLEGAS MARTIN</t>
  </si>
  <si>
    <t>HOYOS GOMEZ LAURA CATALINA</t>
  </si>
  <si>
    <t>REAL H C - ANTIOQUIA</t>
  </si>
  <si>
    <t>VIERA TAMAYO JULIANA</t>
  </si>
  <si>
    <t>ARIAS PATIÑO MANUELA</t>
  </si>
  <si>
    <t>LUZARDO PALACIOS ANA MARIA</t>
  </si>
  <si>
    <t>NARVAEZ HOYOS ANDREA</t>
  </si>
  <si>
    <t>GIRALDO RIVERA AMPARO</t>
  </si>
  <si>
    <t>TRUJILLO ALEGRIA MARIANA</t>
  </si>
  <si>
    <t>SALDARRIAGA ISABELA</t>
  </si>
  <si>
    <t>TORRES OTALORA MARIA JOSE</t>
  </si>
  <si>
    <t>AGUDELO MARTINEZ LUCIANA</t>
  </si>
  <si>
    <t>MARTINEZ CARRANZA LUCIANA</t>
  </si>
  <si>
    <t>QUIMBAYO RUIZ SALOME</t>
  </si>
  <si>
    <t>ZABALA MONTERREY VALENTINA</t>
  </si>
  <si>
    <t>QUINTERO GRISALES MANUELA</t>
  </si>
  <si>
    <t>VALLA MENOS VENCIDA SUB 19 VARONES</t>
  </si>
  <si>
    <t>PONDS</t>
  </si>
  <si>
    <t>VALLA MENOS VENCIDA SUB 20 DAMAS</t>
  </si>
  <si>
    <t>POSICIONES FINALES SUB 19 VARONES</t>
  </si>
  <si>
    <t>PRIMER PUESTO</t>
  </si>
  <si>
    <t>SEGUNDO PUESTO</t>
  </si>
  <si>
    <t>TERCER PUESTO</t>
  </si>
  <si>
    <t>CUARTO PUESTO</t>
  </si>
  <si>
    <t>QUINTO PUESTO</t>
  </si>
  <si>
    <t>SEXTO PUESTO</t>
  </si>
  <si>
    <t>SEPTIMO PUESTO</t>
  </si>
  <si>
    <t>OCTAVO PUESTO</t>
  </si>
  <si>
    <t>NOVENO PUESTO</t>
  </si>
  <si>
    <t>GOLEADOR</t>
  </si>
  <si>
    <t>VALLA MENOS VENCIDA</t>
  </si>
  <si>
    <t>CORAZONISTA BOGOTA - LUIS ALEJANDRO PARDO</t>
  </si>
  <si>
    <t xml:space="preserve"> POSICIONES FINALES PREINFANTIL</t>
  </si>
  <si>
    <t>DECIMO PUESTO</t>
  </si>
  <si>
    <t>MEJOR ASISTENTE</t>
  </si>
  <si>
    <t>RIVERA PELAEZ JUAN CAMILO</t>
  </si>
  <si>
    <t>POSICIONES FINALES SUB 20 DAMAS</t>
  </si>
  <si>
    <t>REAL HC - ANTIOQUA</t>
  </si>
  <si>
    <t>GOLEADORA</t>
  </si>
  <si>
    <t>ZULUAGA ARIAS JUANITA</t>
  </si>
  <si>
    <t>PUNTOS PONDERADO (PROMEDIO + BONIFICACIONES)</t>
  </si>
  <si>
    <t>P.JUGADOS</t>
  </si>
  <si>
    <t>P.GANADOS</t>
  </si>
  <si>
    <t>P.PERDIDOS</t>
  </si>
  <si>
    <t>P.EMPATADOS</t>
  </si>
  <si>
    <t>PUNTOS</t>
  </si>
  <si>
    <t>GOL A FAVOR</t>
  </si>
  <si>
    <t>GOL EN CONTRA</t>
  </si>
  <si>
    <t>GOL DIFERENCIA</t>
  </si>
  <si>
    <t>BONIFICACIÓN</t>
  </si>
  <si>
    <t xml:space="preserve">TOTAL PUNTOS </t>
  </si>
  <si>
    <t>PUESTO RANKING</t>
  </si>
  <si>
    <t>CORAZONISTA ANTIOQUIA</t>
  </si>
  <si>
    <t>PREINFANTIL</t>
  </si>
  <si>
    <t>CATEGORIA SUB 20 DAMAS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</si>
</sst>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AM/PM"/>
  </numFmts>
  <fonts count="30">
    <font>
      <sz val="11"/>
      <color rgb="FF000000"/>
      <name val="Calibri"/>
      <scheme val="minor"/>
    </font>
    <font>
      <sz val="12"/>
      <color rgb="FF000000"/>
      <name val="Calibri"/>
    </font>
    <font>
      <sz val="12"/>
      <color theme="1"/>
      <name val="Calibri"/>
    </font>
    <font>
      <sz val="11"/>
      <color theme="1"/>
      <name val="Calibri"/>
    </font>
    <font>
      <sz val="11"/>
      <color rgb="FF000000"/>
      <name val="Calibri"/>
    </font>
    <font>
      <sz val="12"/>
      <color rgb="FF000000"/>
      <name val="Arial"/>
    </font>
    <font>
      <sz val="11"/>
      <name val="Calibri"/>
    </font>
    <font>
      <b/>
      <sz val="12"/>
      <color rgb="FF000000"/>
      <name val="Calibri"/>
    </font>
    <font>
      <b/>
      <sz val="12"/>
      <color theme="1"/>
      <name val="Calibri"/>
    </font>
    <font>
      <b/>
      <sz val="11"/>
      <color rgb="FFFF0000"/>
      <name val="Calibri"/>
    </font>
    <font>
      <b/>
      <sz val="12"/>
      <color rgb="FFFF0000"/>
      <name val="Calibri"/>
    </font>
    <font>
      <b/>
      <sz val="11"/>
      <color theme="1"/>
      <name val="Calibri"/>
    </font>
    <font>
      <b/>
      <sz val="11"/>
      <color rgb="FF000000"/>
      <name val="Calibri"/>
    </font>
    <font>
      <b/>
      <sz val="12"/>
      <color theme="1"/>
      <name val="Arial Narrow"/>
    </font>
    <font>
      <sz val="11"/>
      <color theme="1"/>
      <name val="Calibri"/>
      <scheme val="minor"/>
    </font>
    <font>
      <sz val="18"/>
      <color theme="1"/>
      <name val="Calibri"/>
    </font>
    <font>
      <b/>
      <sz val="18"/>
      <color theme="1"/>
      <name val="Arial Black"/>
    </font>
    <font>
      <b/>
      <sz val="14"/>
      <color theme="1"/>
      <name val="Calibri"/>
    </font>
    <font>
      <b/>
      <sz val="10"/>
      <color theme="1"/>
      <name val="Arial Black"/>
    </font>
    <font>
      <sz val="11"/>
      <color theme="1"/>
      <name val="Arial Black"/>
    </font>
    <font>
      <b/>
      <sz val="11"/>
      <color theme="1"/>
      <name val="Arial Black"/>
    </font>
    <font>
      <b/>
      <sz val="13"/>
      <color rgb="FFFF0000"/>
      <name val="Calibri"/>
    </font>
    <font>
      <b/>
      <sz val="14"/>
      <color rgb="FFFF0000"/>
      <name val="Calibri"/>
    </font>
    <font>
      <b/>
      <sz val="13"/>
      <color theme="1"/>
      <name val="Calibri"/>
    </font>
    <font>
      <sz val="11"/>
      <color theme="1"/>
      <name val="Calibri"/>
      <scheme val="minor"/>
    </font>
    <font>
      <b/>
      <sz val="11"/>
      <color theme="1"/>
      <name val="Calibri"/>
      <scheme val="minor"/>
    </font>
    <font>
      <b/>
      <sz val="14"/>
      <color theme="1"/>
      <name val="Arial"/>
    </font>
    <font>
      <b/>
      <sz val="20"/>
      <color theme="1"/>
      <name val="Calibri"/>
    </font>
    <font>
      <b/>
      <sz val="12"/>
      <color theme="1"/>
      <name val="Arial"/>
    </font>
    <font>
      <b/>
      <sz val="11"/>
      <color theme="1"/>
      <name val="Arial"/>
    </font>
  </fonts>
  <fills count="22">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FDE9D9"/>
        <bgColor rgb="FFFDE9D9"/>
      </patternFill>
    </fill>
    <fill>
      <patternFill patternType="solid">
        <fgColor rgb="FFD6E3BC"/>
        <bgColor rgb="FFD6E3BC"/>
      </patternFill>
    </fill>
    <fill>
      <patternFill patternType="solid">
        <fgColor rgb="FFF2F2F2"/>
        <bgColor rgb="FFF2F2F2"/>
      </patternFill>
    </fill>
    <fill>
      <patternFill patternType="solid">
        <fgColor rgb="FFF2DBDB"/>
        <bgColor rgb="FFF2DBDB"/>
      </patternFill>
    </fill>
    <fill>
      <patternFill patternType="solid">
        <fgColor rgb="FFFBF7E0"/>
        <bgColor rgb="FFFBF7E0"/>
      </patternFill>
    </fill>
    <fill>
      <patternFill patternType="solid">
        <fgColor theme="8"/>
        <bgColor theme="8"/>
      </patternFill>
    </fill>
    <fill>
      <patternFill patternType="solid">
        <fgColor rgb="FFC2D69B"/>
        <bgColor rgb="FFC2D69B"/>
      </patternFill>
    </fill>
    <fill>
      <patternFill patternType="solid">
        <fgColor rgb="FFE5B8B7"/>
        <bgColor rgb="FFE5B8B7"/>
      </patternFill>
    </fill>
    <fill>
      <patternFill patternType="solid">
        <fgColor rgb="FFFBD4B4"/>
        <bgColor rgb="FFFBD4B4"/>
      </patternFill>
    </fill>
    <fill>
      <patternFill patternType="solid">
        <fgColor rgb="FFFFFFFF"/>
        <bgColor rgb="FFFFFFFF"/>
      </patternFill>
    </fill>
    <fill>
      <patternFill patternType="solid">
        <fgColor rgb="FFFFFF00"/>
        <bgColor rgb="FFFFFF00"/>
      </patternFill>
    </fill>
    <fill>
      <patternFill patternType="solid">
        <fgColor rgb="FFDAEEF3"/>
        <bgColor rgb="FFDAEEF3"/>
      </patternFill>
    </fill>
    <fill>
      <patternFill patternType="solid">
        <fgColor rgb="FFE5DFEC"/>
        <bgColor rgb="FFE5DFEC"/>
      </patternFill>
    </fill>
    <fill>
      <patternFill patternType="solid">
        <fgColor rgb="FFC0C0C0"/>
        <bgColor rgb="FFC0C0C0"/>
      </patternFill>
    </fill>
    <fill>
      <patternFill patternType="solid">
        <fgColor rgb="FFCCFFFF"/>
        <bgColor rgb="FFCCFFFF"/>
      </patternFill>
    </fill>
    <fill>
      <patternFill patternType="solid">
        <fgColor rgb="FFD8D8D8"/>
        <bgColor rgb="FFD8D8D8"/>
      </patternFill>
    </fill>
    <fill>
      <patternFill patternType="solid">
        <fgColor rgb="FFCCCCCC"/>
        <bgColor rgb="FFCCCCCC"/>
      </patternFill>
    </fill>
    <fill>
      <patternFill patternType="solid">
        <fgColor rgb="FF00FF00"/>
        <bgColor rgb="FF00FF00"/>
      </patternFill>
    </fill>
  </fills>
  <borders count="5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diagonal/>
    </border>
    <border>
      <left/>
      <right/>
      <top style="thin">
        <color rgb="FF000000"/>
      </top>
      <bottom/>
      <diagonal/>
    </border>
    <border>
      <left/>
      <right/>
      <top/>
      <bottom/>
      <diagonal/>
    </border>
    <border>
      <left/>
      <right/>
      <top/>
      <bottom style="thin">
        <color rgb="FF000000"/>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style="thin">
        <color rgb="FF000000"/>
      </right>
      <top/>
      <bottom/>
      <diagonal/>
    </border>
    <border>
      <left/>
      <right style="medium">
        <color rgb="FF000000"/>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s>
  <cellStyleXfs count="1">
    <xf numFmtId="0" fontId="0" fillId="0" borderId="0"/>
  </cellStyleXfs>
  <cellXfs count="355">
    <xf numFmtId="0" fontId="0" fillId="0" borderId="0" xfId="0" applyFont="1" applyAlignment="1"/>
    <xf numFmtId="0" fontId="1" fillId="0" borderId="1" xfId="0" applyFont="1" applyBorder="1" applyAlignment="1">
      <alignment vertical="center" wrapText="1"/>
    </xf>
    <xf numFmtId="0" fontId="2" fillId="0" borderId="0" xfId="0" applyFont="1" applyAlignment="1">
      <alignment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2" borderId="4" xfId="0" applyFont="1" applyFill="1" applyBorder="1" applyAlignment="1">
      <alignment vertical="center"/>
    </xf>
    <xf numFmtId="0" fontId="2" fillId="2" borderId="5" xfId="0" applyFont="1" applyFill="1" applyBorder="1" applyAlignment="1">
      <alignment vertical="center"/>
    </xf>
    <xf numFmtId="0" fontId="2" fillId="0" borderId="6" xfId="0" applyFont="1" applyBorder="1" applyAlignment="1">
      <alignment vertical="center"/>
    </xf>
    <xf numFmtId="0" fontId="2" fillId="2" borderId="7" xfId="0" applyFont="1" applyFill="1" applyBorder="1" applyAlignment="1">
      <alignment vertical="center"/>
    </xf>
    <xf numFmtId="0" fontId="3" fillId="0" borderId="1"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3" fillId="0" borderId="1" xfId="0" applyFont="1" applyBorder="1" applyAlignment="1">
      <alignment vertical="center" wrapText="1"/>
    </xf>
    <xf numFmtId="0" fontId="1"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wrapText="1"/>
    </xf>
    <xf numFmtId="0" fontId="7" fillId="0" borderId="0" xfId="0" applyFont="1" applyAlignment="1">
      <alignment vertical="center"/>
    </xf>
    <xf numFmtId="0" fontId="1" fillId="0" borderId="0" xfId="0" applyFont="1" applyAlignment="1">
      <alignment vertical="center"/>
    </xf>
    <xf numFmtId="0" fontId="1"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2" fillId="2" borderId="1" xfId="0" applyFont="1" applyFill="1" applyBorder="1" applyAlignment="1">
      <alignment vertical="center"/>
    </xf>
    <xf numFmtId="0" fontId="1" fillId="4" borderId="18" xfId="0" applyFont="1" applyFill="1" applyBorder="1" applyAlignment="1">
      <alignment horizontal="center" vertical="center"/>
    </xf>
    <xf numFmtId="0" fontId="8" fillId="4" borderId="18" xfId="0" applyFont="1" applyFill="1" applyBorder="1" applyAlignment="1">
      <alignment horizontal="center" vertical="center"/>
    </xf>
    <xf numFmtId="0" fontId="7" fillId="4" borderId="1" xfId="0" applyFont="1" applyFill="1" applyBorder="1" applyAlignment="1">
      <alignment horizontal="center" vertical="center"/>
    </xf>
    <xf numFmtId="0" fontId="8"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2"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1" xfId="0" applyFont="1" applyFill="1" applyBorder="1" applyAlignment="1">
      <alignment horizontal="right" vertical="center"/>
    </xf>
    <xf numFmtId="0" fontId="1" fillId="4" borderId="1" xfId="0" applyFont="1" applyFill="1" applyBorder="1" applyAlignment="1">
      <alignment horizontal="left" vertical="center"/>
    </xf>
    <xf numFmtId="0" fontId="2" fillId="4" borderId="1" xfId="0" applyFont="1" applyFill="1" applyBorder="1" applyAlignment="1">
      <alignment horizontal="right" vertical="center"/>
    </xf>
    <xf numFmtId="0" fontId="2" fillId="4" borderId="18" xfId="0" applyFont="1" applyFill="1" applyBorder="1" applyAlignment="1">
      <alignment horizontal="center" vertical="center"/>
    </xf>
    <xf numFmtId="0" fontId="1" fillId="4" borderId="27" xfId="0" applyFont="1" applyFill="1" applyBorder="1" applyAlignment="1">
      <alignment vertical="center"/>
    </xf>
    <xf numFmtId="0" fontId="1" fillId="4" borderId="4" xfId="0" applyFont="1" applyFill="1" applyBorder="1" applyAlignment="1">
      <alignment vertical="center"/>
    </xf>
    <xf numFmtId="0" fontId="2" fillId="4" borderId="25" xfId="0" applyFont="1" applyFill="1" applyBorder="1" applyAlignment="1">
      <alignment horizontal="center" vertical="center"/>
    </xf>
    <xf numFmtId="0" fontId="1" fillId="4" borderId="28" xfId="0" applyFont="1" applyFill="1" applyBorder="1" applyAlignment="1">
      <alignment vertical="center"/>
    </xf>
    <xf numFmtId="0" fontId="1" fillId="4" borderId="5" xfId="0" applyFont="1" applyFill="1" applyBorder="1" applyAlignment="1">
      <alignment vertical="center"/>
    </xf>
    <xf numFmtId="0" fontId="1" fillId="4" borderId="29" xfId="0" applyFont="1" applyFill="1" applyBorder="1" applyAlignment="1">
      <alignment vertical="center"/>
    </xf>
    <xf numFmtId="0" fontId="1" fillId="4" borderId="7" xfId="0" applyFont="1" applyFill="1" applyBorder="1" applyAlignment="1">
      <alignment vertical="center"/>
    </xf>
    <xf numFmtId="0" fontId="2" fillId="4" borderId="22" xfId="0" applyFont="1" applyFill="1" applyBorder="1" applyAlignment="1">
      <alignment horizontal="center" vertical="center"/>
    </xf>
    <xf numFmtId="0" fontId="2" fillId="4" borderId="29" xfId="0" applyFont="1" applyFill="1" applyBorder="1" applyAlignment="1">
      <alignment horizontal="left" vertical="center"/>
    </xf>
    <xf numFmtId="0" fontId="2" fillId="4" borderId="29" xfId="0" applyFont="1" applyFill="1" applyBorder="1" applyAlignment="1">
      <alignment horizontal="right" vertical="center"/>
    </xf>
    <xf numFmtId="0" fontId="2" fillId="4" borderId="22" xfId="0" applyFont="1" applyFill="1" applyBorder="1" applyAlignment="1">
      <alignment horizontal="left" vertical="center"/>
    </xf>
    <xf numFmtId="0" fontId="2" fillId="4" borderId="24" xfId="0" applyFont="1" applyFill="1" applyBorder="1" applyAlignment="1">
      <alignment horizontal="right" vertical="center"/>
    </xf>
    <xf numFmtId="0" fontId="1" fillId="4" borderId="28" xfId="0" applyFont="1" applyFill="1" applyBorder="1" applyAlignment="1">
      <alignment vertical="center" wrapText="1"/>
    </xf>
    <xf numFmtId="0" fontId="2" fillId="4" borderId="31" xfId="0" applyFont="1" applyFill="1" applyBorder="1" applyAlignment="1">
      <alignment vertical="center"/>
    </xf>
    <xf numFmtId="0" fontId="2" fillId="4" borderId="29" xfId="0" applyFont="1" applyFill="1" applyBorder="1" applyAlignment="1">
      <alignment vertical="center"/>
    </xf>
    <xf numFmtId="0" fontId="1" fillId="4" borderId="23" xfId="0" applyFont="1" applyFill="1" applyBorder="1" applyAlignment="1">
      <alignment vertical="center"/>
    </xf>
    <xf numFmtId="0" fontId="7"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2" fillId="0" borderId="1" xfId="0" applyFont="1" applyBorder="1" applyAlignment="1">
      <alignment horizontal="left" vertical="center"/>
    </xf>
    <xf numFmtId="0" fontId="8" fillId="5" borderId="22"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2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xf>
    <xf numFmtId="0" fontId="1" fillId="5" borderId="1" xfId="0" applyFont="1" applyFill="1" applyBorder="1" applyAlignment="1">
      <alignment horizontal="center" vertical="center"/>
    </xf>
    <xf numFmtId="0" fontId="1" fillId="5" borderId="24"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1" xfId="0" applyFont="1" applyFill="1" applyBorder="1" applyAlignment="1">
      <alignment horizontal="right" vertical="center"/>
    </xf>
    <xf numFmtId="0" fontId="1" fillId="5" borderId="1" xfId="0" applyFont="1" applyFill="1" applyBorder="1" applyAlignment="1">
      <alignment horizontal="left" vertical="center"/>
    </xf>
    <xf numFmtId="0" fontId="2" fillId="5" borderId="1" xfId="0" applyFont="1" applyFill="1" applyBorder="1" applyAlignment="1">
      <alignment horizontal="right" vertical="center"/>
    </xf>
    <xf numFmtId="0" fontId="2" fillId="5" borderId="18" xfId="0" applyFont="1" applyFill="1" applyBorder="1" applyAlignment="1">
      <alignment horizontal="center" vertical="center"/>
    </xf>
    <xf numFmtId="0" fontId="1" fillId="5" borderId="27" xfId="0" applyFont="1" applyFill="1" applyBorder="1" applyAlignment="1">
      <alignment vertical="center"/>
    </xf>
    <xf numFmtId="0" fontId="1" fillId="5" borderId="4" xfId="0" applyFont="1" applyFill="1" applyBorder="1" applyAlignment="1">
      <alignment vertical="center"/>
    </xf>
    <xf numFmtId="0" fontId="2" fillId="5" borderId="25" xfId="0" applyFont="1" applyFill="1" applyBorder="1" applyAlignment="1">
      <alignment horizontal="center" vertical="center"/>
    </xf>
    <xf numFmtId="0" fontId="1" fillId="5" borderId="28" xfId="0" applyFont="1" applyFill="1" applyBorder="1" applyAlignment="1">
      <alignment vertical="center"/>
    </xf>
    <xf numFmtId="0" fontId="1" fillId="5" borderId="5" xfId="0" applyFont="1" applyFill="1" applyBorder="1" applyAlignment="1">
      <alignment vertical="center"/>
    </xf>
    <xf numFmtId="0" fontId="1" fillId="5" borderId="29" xfId="0" applyFont="1" applyFill="1" applyBorder="1" applyAlignment="1">
      <alignment vertical="center"/>
    </xf>
    <xf numFmtId="0" fontId="1" fillId="5" borderId="7" xfId="0" applyFont="1" applyFill="1" applyBorder="1" applyAlignment="1">
      <alignment vertical="center"/>
    </xf>
    <xf numFmtId="0" fontId="11" fillId="7" borderId="1" xfId="0" applyFont="1" applyFill="1" applyBorder="1" applyAlignment="1">
      <alignment horizontal="center" vertical="center"/>
    </xf>
    <xf numFmtId="0" fontId="3" fillId="7" borderId="1" xfId="0" applyFont="1" applyFill="1" applyBorder="1" applyAlignment="1">
      <alignment vertical="center"/>
    </xf>
    <xf numFmtId="0" fontId="11" fillId="7" borderId="1" xfId="0" applyFont="1" applyFill="1" applyBorder="1" applyAlignment="1">
      <alignment horizontal="right" vertical="center"/>
    </xf>
    <xf numFmtId="0" fontId="11" fillId="7" borderId="1" xfId="0" applyFont="1" applyFill="1" applyBorder="1" applyAlignment="1">
      <alignment vertical="center"/>
    </xf>
    <xf numFmtId="0" fontId="3" fillId="7" borderId="1" xfId="0" applyFont="1" applyFill="1" applyBorder="1" applyAlignment="1">
      <alignment horizontal="center" vertical="center"/>
    </xf>
    <xf numFmtId="0" fontId="4" fillId="0" borderId="17" xfId="0" applyFont="1" applyBorder="1"/>
    <xf numFmtId="0" fontId="1" fillId="2" borderId="22" xfId="0" applyFont="1" applyFill="1" applyBorder="1" applyAlignment="1">
      <alignment horizontal="center" vertical="center"/>
    </xf>
    <xf numFmtId="0" fontId="1" fillId="2" borderId="1" xfId="0" applyFont="1" applyFill="1" applyBorder="1" applyAlignment="1">
      <alignment horizontal="righ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9" borderId="1" xfId="0" applyFont="1" applyFill="1" applyBorder="1" applyAlignment="1">
      <alignment horizontal="right" vertical="center"/>
    </xf>
    <xf numFmtId="0" fontId="1" fillId="9" borderId="1" xfId="0" applyFont="1" applyFill="1" applyBorder="1" applyAlignment="1">
      <alignment horizontal="center" vertical="center"/>
    </xf>
    <xf numFmtId="0" fontId="1" fillId="9" borderId="1" xfId="0" applyFont="1" applyFill="1" applyBorder="1" applyAlignment="1">
      <alignment horizontal="left" vertical="center"/>
    </xf>
    <xf numFmtId="0" fontId="2" fillId="2" borderId="1" xfId="0" applyFont="1" applyFill="1" applyBorder="1" applyAlignment="1">
      <alignment horizontal="right" vertical="center"/>
    </xf>
    <xf numFmtId="0" fontId="2" fillId="9" borderId="1" xfId="0" applyFont="1" applyFill="1" applyBorder="1" applyAlignment="1">
      <alignment horizontal="right" vertical="center"/>
    </xf>
    <xf numFmtId="0" fontId="1" fillId="4" borderId="4" xfId="0" applyFont="1" applyFill="1" applyBorder="1" applyAlignment="1">
      <alignment horizontal="center" vertical="center"/>
    </xf>
    <xf numFmtId="0" fontId="1" fillId="4" borderId="27" xfId="0" applyFont="1" applyFill="1" applyBorder="1" applyAlignment="1">
      <alignment horizontal="center" vertical="center"/>
    </xf>
    <xf numFmtId="0" fontId="1" fillId="2" borderId="18" xfId="0" applyFont="1" applyFill="1" applyBorder="1" applyAlignment="1">
      <alignment horizontal="right" vertical="center"/>
    </xf>
    <xf numFmtId="0" fontId="1" fillId="2" borderId="18" xfId="0" applyFont="1" applyFill="1" applyBorder="1" applyAlignment="1">
      <alignment horizontal="center" vertical="center"/>
    </xf>
    <xf numFmtId="0" fontId="1" fillId="2" borderId="18" xfId="0" applyFont="1" applyFill="1" applyBorder="1" applyAlignment="1">
      <alignment horizontal="left" vertical="center"/>
    </xf>
    <xf numFmtId="0" fontId="8" fillId="0" borderId="0" xfId="0" applyFont="1" applyAlignment="1">
      <alignment vertical="center"/>
    </xf>
    <xf numFmtId="0" fontId="12" fillId="0" borderId="0" xfId="0" applyFont="1" applyAlignment="1">
      <alignmen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11" fillId="11" borderId="1" xfId="0" applyFont="1" applyFill="1" applyBorder="1" applyAlignment="1">
      <alignment horizontal="center" vertical="center"/>
    </xf>
    <xf numFmtId="18" fontId="4" fillId="0" borderId="1" xfId="0" applyNumberFormat="1" applyFont="1" applyBorder="1" applyAlignment="1">
      <alignment horizontal="center" vertical="center"/>
    </xf>
    <xf numFmtId="0" fontId="4" fillId="1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4" fillId="2" borderId="1" xfId="0" applyFont="1" applyFill="1" applyBorder="1" applyAlignment="1">
      <alignment horizontal="center" vertical="center"/>
    </xf>
    <xf numFmtId="0" fontId="3" fillId="2" borderId="1" xfId="0" applyFont="1" applyFill="1" applyBorder="1" applyAlignment="1">
      <alignment horizontal="left" vertical="center"/>
    </xf>
    <xf numFmtId="0" fontId="7" fillId="2" borderId="31" xfId="0" applyFont="1" applyFill="1" applyBorder="1" applyAlignment="1">
      <alignment horizontal="center" vertical="center"/>
    </xf>
    <xf numFmtId="0" fontId="7" fillId="2" borderId="31" xfId="0" applyFont="1" applyFill="1" applyBorder="1" applyAlignment="1">
      <alignment horizontal="left" vertical="center"/>
    </xf>
    <xf numFmtId="0" fontId="7" fillId="2" borderId="31" xfId="0" applyFont="1" applyFill="1" applyBorder="1" applyAlignment="1">
      <alignment vertical="center"/>
    </xf>
    <xf numFmtId="0" fontId="11" fillId="0" borderId="0" xfId="0" applyFont="1" applyAlignment="1">
      <alignment vertical="center"/>
    </xf>
    <xf numFmtId="0" fontId="7" fillId="0" borderId="0" xfId="0" applyFont="1" applyAlignment="1">
      <alignment horizontal="center" vertical="center"/>
    </xf>
    <xf numFmtId="0" fontId="8" fillId="2" borderId="31" xfId="0" applyFont="1" applyFill="1" applyBorder="1" applyAlignment="1">
      <alignment horizontal="left" vertical="center"/>
    </xf>
    <xf numFmtId="0" fontId="4" fillId="2" borderId="22" xfId="0" applyFont="1" applyFill="1" applyBorder="1" applyAlignment="1">
      <alignment horizontal="center" vertical="center"/>
    </xf>
    <xf numFmtId="0" fontId="3" fillId="2" borderId="1" xfId="0" applyFont="1" applyFill="1" applyBorder="1" applyAlignment="1">
      <alignment horizontal="right" vertical="center"/>
    </xf>
    <xf numFmtId="18" fontId="7" fillId="0" borderId="0" xfId="0" applyNumberFormat="1" applyFont="1" applyAlignment="1">
      <alignment vertical="center"/>
    </xf>
    <xf numFmtId="0" fontId="3" fillId="2" borderId="1" xfId="0" applyFont="1" applyFill="1" applyBorder="1" applyAlignment="1">
      <alignment horizontal="left" vertical="center"/>
    </xf>
    <xf numFmtId="164" fontId="4" fillId="0" borderId="1" xfId="0" applyNumberFormat="1" applyFont="1" applyBorder="1" applyAlignment="1">
      <alignment horizontal="center" vertical="center"/>
    </xf>
    <xf numFmtId="0" fontId="4" fillId="12" borderId="25"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1" xfId="0" applyFont="1" applyFill="1" applyBorder="1" applyAlignment="1">
      <alignment vertical="center"/>
    </xf>
    <xf numFmtId="0" fontId="4" fillId="2" borderId="24" xfId="0" applyFont="1" applyFill="1" applyBorder="1" applyAlignment="1">
      <alignment horizontal="center" vertical="center"/>
    </xf>
    <xf numFmtId="0" fontId="12" fillId="13" borderId="1" xfId="0" applyFont="1" applyFill="1" applyBorder="1" applyAlignment="1">
      <alignment horizontal="center" vertical="center"/>
    </xf>
    <xf numFmtId="0" fontId="7" fillId="2" borderId="31" xfId="0" applyFont="1" applyFill="1" applyBorder="1" applyAlignment="1">
      <alignment horizontal="right" vertical="center"/>
    </xf>
    <xf numFmtId="0" fontId="4" fillId="2" borderId="1" xfId="0" applyFont="1" applyFill="1" applyBorder="1" applyAlignment="1">
      <alignment horizontal="left" vertical="center"/>
    </xf>
    <xf numFmtId="18" fontId="12" fillId="0" borderId="1" xfId="0" applyNumberFormat="1" applyFont="1" applyBorder="1" applyAlignment="1">
      <alignment horizontal="center" vertical="center"/>
    </xf>
    <xf numFmtId="0" fontId="14" fillId="0" borderId="0" xfId="0" applyFont="1" applyAlignment="1"/>
    <xf numFmtId="0" fontId="2" fillId="0" borderId="21" xfId="0" applyFont="1" applyBorder="1" applyAlignment="1">
      <alignment horizontal="center"/>
    </xf>
    <xf numFmtId="0" fontId="2" fillId="0" borderId="16" xfId="0" applyFont="1" applyBorder="1" applyAlignment="1"/>
    <xf numFmtId="0" fontId="2" fillId="14" borderId="21" xfId="0" applyFont="1" applyFill="1" applyBorder="1" applyAlignment="1"/>
    <xf numFmtId="0" fontId="2" fillId="14" borderId="21" xfId="0" applyFont="1" applyFill="1" applyBorder="1" applyAlignment="1">
      <alignment horizontal="center"/>
    </xf>
    <xf numFmtId="0" fontId="2" fillId="14" borderId="21" xfId="0" applyFont="1" applyFill="1" applyBorder="1" applyAlignment="1">
      <alignment horizontal="center"/>
    </xf>
    <xf numFmtId="2" fontId="2" fillId="14" borderId="21" xfId="0" applyNumberFormat="1" applyFont="1" applyFill="1" applyBorder="1" applyAlignment="1">
      <alignment horizontal="center"/>
    </xf>
    <xf numFmtId="0" fontId="2" fillId="13" borderId="21" xfId="0" applyFont="1" applyFill="1" applyBorder="1" applyAlignment="1"/>
    <xf numFmtId="0" fontId="2" fillId="13" borderId="21" xfId="0" applyFont="1" applyFill="1" applyBorder="1" applyAlignment="1">
      <alignment horizontal="center"/>
    </xf>
    <xf numFmtId="0" fontId="2" fillId="13" borderId="21" xfId="0" applyFont="1" applyFill="1" applyBorder="1" applyAlignment="1">
      <alignment horizontal="center"/>
    </xf>
    <xf numFmtId="2" fontId="2" fillId="13" borderId="21" xfId="0" applyNumberFormat="1" applyFont="1" applyFill="1" applyBorder="1" applyAlignment="1">
      <alignment horizontal="center"/>
    </xf>
    <xf numFmtId="0" fontId="2" fillId="0" borderId="21" xfId="0" applyFont="1" applyBorder="1" applyAlignment="1"/>
    <xf numFmtId="0" fontId="3" fillId="0" borderId="21" xfId="0" applyFont="1" applyBorder="1"/>
    <xf numFmtId="0" fontId="2" fillId="0" borderId="21" xfId="0" applyFont="1" applyBorder="1" applyAlignment="1">
      <alignment horizontal="center"/>
    </xf>
    <xf numFmtId="0" fontId="3" fillId="0" borderId="21" xfId="0" applyFont="1" applyBorder="1" applyAlignment="1"/>
    <xf numFmtId="2" fontId="2" fillId="0" borderId="21" xfId="0" applyNumberFormat="1" applyFont="1" applyBorder="1" applyAlignment="1">
      <alignment horizontal="center"/>
    </xf>
    <xf numFmtId="0" fontId="2" fillId="13" borderId="22" xfId="0" applyFont="1" applyFill="1" applyBorder="1" applyAlignment="1"/>
    <xf numFmtId="0" fontId="2" fillId="0" borderId="7" xfId="0" applyFont="1" applyBorder="1" applyAlignment="1"/>
    <xf numFmtId="0" fontId="2" fillId="0" borderId="7" xfId="0" applyFont="1" applyBorder="1" applyAlignment="1">
      <alignment horizontal="center"/>
    </xf>
    <xf numFmtId="0" fontId="2" fillId="0" borderId="7" xfId="0" applyFont="1" applyBorder="1" applyAlignment="1">
      <alignment horizontal="center"/>
    </xf>
    <xf numFmtId="2" fontId="2" fillId="0" borderId="7" xfId="0" applyNumberFormat="1" applyFont="1" applyBorder="1" applyAlignment="1">
      <alignment horizontal="center"/>
    </xf>
    <xf numFmtId="0" fontId="2" fillId="0" borderId="16" xfId="0" applyFont="1" applyBorder="1"/>
    <xf numFmtId="0" fontId="2" fillId="0" borderId="21" xfId="0" applyFont="1" applyBorder="1"/>
    <xf numFmtId="0" fontId="3" fillId="0" borderId="0" xfId="0" applyFont="1"/>
    <xf numFmtId="0" fontId="2" fillId="0" borderId="0" xfId="0" applyFont="1"/>
    <xf numFmtId="0" fontId="18" fillId="17" borderId="27" xfId="0" applyFont="1" applyFill="1" applyBorder="1" applyAlignment="1">
      <alignment horizontal="center" vertical="center"/>
    </xf>
    <xf numFmtId="0" fontId="18" fillId="17" borderId="4" xfId="0" applyFont="1" applyFill="1" applyBorder="1" applyAlignment="1">
      <alignment horizontal="center" vertical="center"/>
    </xf>
    <xf numFmtId="0" fontId="18" fillId="18" borderId="27" xfId="0" applyFont="1" applyFill="1" applyBorder="1" applyAlignment="1">
      <alignment horizontal="center" vertical="center"/>
    </xf>
    <xf numFmtId="0" fontId="18" fillId="18" borderId="4" xfId="0" applyFont="1" applyFill="1" applyBorder="1" applyAlignment="1">
      <alignment horizontal="center" vertical="center"/>
    </xf>
    <xf numFmtId="0" fontId="18" fillId="18" borderId="28" xfId="0" applyFont="1" applyFill="1" applyBorder="1" applyAlignment="1">
      <alignment horizontal="center" vertical="center"/>
    </xf>
    <xf numFmtId="0" fontId="18" fillId="18" borderId="5" xfId="0" applyFont="1" applyFill="1" applyBorder="1" applyAlignment="1">
      <alignment horizontal="center" vertical="center"/>
    </xf>
    <xf numFmtId="0" fontId="18" fillId="18" borderId="28" xfId="0" applyFont="1" applyFill="1" applyBorder="1" applyAlignment="1">
      <alignment horizontal="center" vertical="center"/>
    </xf>
    <xf numFmtId="0" fontId="18" fillId="17" borderId="29" xfId="0" applyFont="1" applyFill="1" applyBorder="1" applyAlignment="1">
      <alignment horizontal="center" vertical="center"/>
    </xf>
    <xf numFmtId="0" fontId="18" fillId="17" borderId="7" xfId="0" applyFont="1" applyFill="1" applyBorder="1" applyAlignment="1">
      <alignment horizontal="center" vertical="center"/>
    </xf>
    <xf numFmtId="0" fontId="18" fillId="18" borderId="29" xfId="0" applyFont="1" applyFill="1" applyBorder="1" applyAlignment="1">
      <alignment horizontal="center" vertical="center"/>
    </xf>
    <xf numFmtId="0" fontId="18" fillId="18" borderId="7" xfId="0" applyFont="1" applyFill="1" applyBorder="1" applyAlignment="1">
      <alignment horizontal="center" vertical="center"/>
    </xf>
    <xf numFmtId="0" fontId="18" fillId="18" borderId="7" xfId="0" applyFont="1" applyFill="1" applyBorder="1" applyAlignment="1">
      <alignment horizontal="center" vertical="center"/>
    </xf>
    <xf numFmtId="0" fontId="18" fillId="18" borderId="23" xfId="0" applyFont="1" applyFill="1" applyBorder="1" applyAlignment="1">
      <alignment horizontal="center" vertical="center"/>
    </xf>
    <xf numFmtId="0" fontId="18" fillId="18" borderId="27"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xf numFmtId="0" fontId="2" fillId="0" borderId="0" xfId="0" applyFont="1" applyAlignment="1">
      <alignment horizontal="center" vertical="center" wrapText="1"/>
    </xf>
    <xf numFmtId="0" fontId="18" fillId="18" borderId="31" xfId="0" applyFont="1" applyFill="1" applyBorder="1" applyAlignment="1">
      <alignment horizontal="center" vertical="center"/>
    </xf>
    <xf numFmtId="0" fontId="18" fillId="18" borderId="23" xfId="0" applyFont="1" applyFill="1" applyBorder="1" applyAlignment="1">
      <alignment horizontal="center" vertical="center"/>
    </xf>
    <xf numFmtId="0" fontId="18" fillId="18" borderId="36" xfId="0" applyFont="1" applyFill="1" applyBorder="1" applyAlignment="1">
      <alignment horizontal="center" vertical="center"/>
    </xf>
    <xf numFmtId="0" fontId="18" fillId="17" borderId="36" xfId="0" applyFont="1" applyFill="1" applyBorder="1" applyAlignment="1">
      <alignment horizontal="center" vertical="center"/>
    </xf>
    <xf numFmtId="0" fontId="18" fillId="17" borderId="23" xfId="0" applyFont="1" applyFill="1" applyBorder="1" applyAlignment="1">
      <alignment horizontal="center" vertical="center"/>
    </xf>
    <xf numFmtId="0" fontId="8" fillId="13" borderId="31" xfId="0" applyFont="1" applyFill="1" applyBorder="1" applyAlignment="1">
      <alignment horizontal="center" vertical="center" wrapText="1"/>
    </xf>
    <xf numFmtId="0" fontId="2" fillId="13" borderId="31" xfId="0" applyFont="1" applyFill="1" applyBorder="1" applyAlignment="1">
      <alignment horizontal="center" vertical="center"/>
    </xf>
    <xf numFmtId="0" fontId="8" fillId="0" borderId="46" xfId="0" applyFont="1" applyBorder="1" applyAlignment="1">
      <alignment horizontal="center"/>
    </xf>
    <xf numFmtId="0" fontId="2" fillId="13" borderId="7" xfId="0" applyFont="1" applyFill="1" applyBorder="1" applyAlignment="1">
      <alignment horizontal="center"/>
    </xf>
    <xf numFmtId="2" fontId="2" fillId="13" borderId="7" xfId="0" applyNumberFormat="1" applyFont="1" applyFill="1" applyBorder="1" applyAlignment="1">
      <alignment horizontal="center"/>
    </xf>
    <xf numFmtId="0" fontId="3" fillId="13" borderId="21" xfId="0" applyFont="1" applyFill="1" applyBorder="1" applyAlignment="1">
      <alignment horizontal="center"/>
    </xf>
    <xf numFmtId="0" fontId="3" fillId="13" borderId="21" xfId="0" applyFont="1" applyFill="1" applyBorder="1" applyAlignment="1">
      <alignment horizontal="center"/>
    </xf>
    <xf numFmtId="0" fontId="3" fillId="13" borderId="7" xfId="0" applyFont="1" applyFill="1" applyBorder="1" applyAlignment="1">
      <alignment horizontal="center"/>
    </xf>
    <xf numFmtId="0" fontId="2" fillId="13" borderId="7" xfId="0" applyFont="1" applyFill="1" applyBorder="1" applyAlignment="1">
      <alignment horizontal="center"/>
    </xf>
    <xf numFmtId="0" fontId="3" fillId="13" borderId="7" xfId="0" applyFont="1" applyFill="1" applyBorder="1" applyAlignment="1">
      <alignment horizontal="center"/>
    </xf>
    <xf numFmtId="0" fontId="2" fillId="13" borderId="16" xfId="0" applyFont="1" applyFill="1" applyBorder="1" applyAlignment="1"/>
    <xf numFmtId="0" fontId="2" fillId="13" borderId="7" xfId="0" applyFont="1" applyFill="1" applyBorder="1" applyAlignment="1"/>
    <xf numFmtId="0" fontId="2" fillId="0" borderId="22" xfId="0" applyFont="1" applyBorder="1" applyAlignment="1"/>
    <xf numFmtId="0" fontId="2" fillId="0" borderId="48" xfId="0" applyFont="1" applyBorder="1" applyAlignment="1"/>
    <xf numFmtId="0" fontId="2" fillId="0" borderId="0" xfId="0" applyFont="1" applyAlignment="1"/>
    <xf numFmtId="0" fontId="2" fillId="0" borderId="0" xfId="0" applyFont="1" applyAlignment="1">
      <alignment horizontal="center"/>
    </xf>
    <xf numFmtId="0" fontId="3" fillId="13" borderId="0" xfId="0" applyFont="1" applyFill="1" applyAlignment="1">
      <alignment horizontal="center"/>
    </xf>
    <xf numFmtId="0" fontId="2" fillId="0" borderId="0" xfId="0" applyFont="1" applyAlignment="1">
      <alignment horizontal="center"/>
    </xf>
    <xf numFmtId="0" fontId="2" fillId="13" borderId="0" xfId="0" applyFont="1" applyFill="1" applyAlignment="1">
      <alignment horizontal="center"/>
    </xf>
    <xf numFmtId="0" fontId="2" fillId="13" borderId="0" xfId="0" applyFont="1" applyFill="1" applyAlignment="1">
      <alignment horizontal="center"/>
    </xf>
    <xf numFmtId="2" fontId="2" fillId="13" borderId="0" xfId="0" applyNumberFormat="1" applyFont="1" applyFill="1" applyAlignment="1">
      <alignment horizontal="center"/>
    </xf>
    <xf numFmtId="0" fontId="2" fillId="14" borderId="16" xfId="0" applyFont="1" applyFill="1" applyBorder="1" applyAlignment="1"/>
    <xf numFmtId="0" fontId="2" fillId="14" borderId="7" xfId="0" applyFont="1" applyFill="1" applyBorder="1" applyAlignment="1">
      <alignment horizontal="center"/>
    </xf>
    <xf numFmtId="2" fontId="2" fillId="14" borderId="7" xfId="0" applyNumberFormat="1" applyFont="1" applyFill="1" applyBorder="1" applyAlignment="1">
      <alignment horizontal="center"/>
    </xf>
    <xf numFmtId="0" fontId="3" fillId="0" borderId="0" xfId="0" applyFont="1" applyAlignment="1">
      <alignment horizontal="center"/>
    </xf>
    <xf numFmtId="0" fontId="3" fillId="0" borderId="22" xfId="0" applyFont="1" applyBorder="1" applyAlignment="1"/>
    <xf numFmtId="0" fontId="3" fillId="0" borderId="7" xfId="0" applyFont="1" applyBorder="1" applyAlignment="1">
      <alignment horizontal="center"/>
    </xf>
    <xf numFmtId="0" fontId="3" fillId="0" borderId="7" xfId="0" applyFont="1" applyBorder="1" applyAlignment="1"/>
    <xf numFmtId="0" fontId="3" fillId="0" borderId="7" xfId="0" applyFont="1" applyBorder="1"/>
    <xf numFmtId="0" fontId="2" fillId="2" borderId="1" xfId="0" applyFont="1" applyFill="1" applyBorder="1" applyAlignment="1">
      <alignment vertical="center"/>
    </xf>
    <xf numFmtId="0" fontId="3" fillId="0" borderId="21" xfId="0" applyFont="1" applyBorder="1" applyAlignment="1">
      <alignment horizontal="center"/>
    </xf>
    <xf numFmtId="0" fontId="3" fillId="0" borderId="7" xfId="0" applyFont="1" applyBorder="1" applyAlignment="1">
      <alignment horizontal="center"/>
    </xf>
    <xf numFmtId="0" fontId="2" fillId="13" borderId="1" xfId="0" applyFont="1" applyFill="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2" fillId="2" borderId="22" xfId="0" applyFont="1" applyFill="1" applyBorder="1" applyAlignment="1">
      <alignment vertical="center"/>
    </xf>
    <xf numFmtId="0" fontId="2" fillId="14" borderId="7" xfId="0" applyFont="1" applyFill="1" applyBorder="1" applyAlignment="1">
      <alignment horizontal="center"/>
    </xf>
    <xf numFmtId="0" fontId="3" fillId="14" borderId="7" xfId="0" applyFont="1" applyFill="1" applyBorder="1" applyAlignment="1">
      <alignment horizontal="center"/>
    </xf>
    <xf numFmtId="0" fontId="10" fillId="13" borderId="31" xfId="0" applyFont="1" applyFill="1" applyBorder="1" applyAlignment="1">
      <alignment horizontal="center" vertical="center"/>
    </xf>
    <xf numFmtId="0" fontId="21" fillId="13" borderId="31" xfId="0" applyFont="1" applyFill="1" applyBorder="1" applyAlignment="1">
      <alignment horizontal="center"/>
    </xf>
    <xf numFmtId="0" fontId="23" fillId="13" borderId="31" xfId="0" applyFont="1" applyFill="1" applyBorder="1" applyAlignment="1">
      <alignment horizontal="center"/>
    </xf>
    <xf numFmtId="0" fontId="23" fillId="20" borderId="22" xfId="0" applyFont="1" applyFill="1" applyBorder="1" applyAlignment="1">
      <alignment horizontal="center"/>
    </xf>
    <xf numFmtId="0" fontId="8" fillId="20" borderId="22" xfId="0" applyFont="1" applyFill="1" applyBorder="1" applyAlignment="1">
      <alignment horizontal="center"/>
    </xf>
    <xf numFmtId="0" fontId="23" fillId="13" borderId="22" xfId="0" applyFont="1" applyFill="1" applyBorder="1" applyAlignment="1">
      <alignment horizontal="center"/>
    </xf>
    <xf numFmtId="0" fontId="8" fillId="13" borderId="22" xfId="0" applyFont="1" applyFill="1" applyBorder="1" applyAlignment="1">
      <alignment horizontal="center"/>
    </xf>
    <xf numFmtId="0" fontId="17" fillId="13" borderId="31" xfId="0" applyFont="1" applyFill="1" applyBorder="1" applyAlignment="1">
      <alignment horizontal="center"/>
    </xf>
    <xf numFmtId="0" fontId="24" fillId="0" borderId="0" xfId="0" applyFont="1"/>
    <xf numFmtId="0" fontId="8" fillId="13" borderId="31" xfId="0" applyFont="1" applyFill="1" applyBorder="1" applyAlignment="1">
      <alignment horizontal="center"/>
    </xf>
    <xf numFmtId="0" fontId="23" fillId="14" borderId="22" xfId="0" applyFont="1" applyFill="1" applyBorder="1" applyAlignment="1">
      <alignment horizontal="center"/>
    </xf>
    <xf numFmtId="0" fontId="11" fillId="14" borderId="7" xfId="0" applyFont="1" applyFill="1" applyBorder="1" applyAlignment="1">
      <alignment horizontal="center"/>
    </xf>
    <xf numFmtId="0" fontId="3" fillId="13" borderId="31" xfId="0" applyFont="1" applyFill="1" applyBorder="1"/>
    <xf numFmtId="0" fontId="25" fillId="14" borderId="1" xfId="0" applyFont="1" applyFill="1" applyBorder="1" applyAlignment="1">
      <alignment horizontal="center"/>
    </xf>
    <xf numFmtId="0" fontId="8" fillId="13" borderId="54" xfId="0" applyFont="1" applyFill="1" applyBorder="1" applyAlignment="1">
      <alignment horizontal="center"/>
    </xf>
    <xf numFmtId="0" fontId="23" fillId="14" borderId="1" xfId="0" applyFont="1" applyFill="1" applyBorder="1" applyAlignment="1">
      <alignment horizontal="center"/>
    </xf>
    <xf numFmtId="0" fontId="11" fillId="14" borderId="1" xfId="0" applyFont="1" applyFill="1" applyBorder="1" applyAlignment="1">
      <alignment horizontal="center"/>
    </xf>
    <xf numFmtId="0" fontId="22" fillId="13" borderId="31" xfId="0" applyFont="1" applyFill="1" applyBorder="1" applyAlignment="1">
      <alignment horizontal="center"/>
    </xf>
    <xf numFmtId="0" fontId="22" fillId="13" borderId="55" xfId="0" applyFont="1" applyFill="1" applyBorder="1" applyAlignment="1">
      <alignment horizontal="center"/>
    </xf>
    <xf numFmtId="0" fontId="25" fillId="14" borderId="17" xfId="0" applyFont="1" applyFill="1" applyBorder="1" applyAlignment="1">
      <alignment horizontal="center"/>
    </xf>
    <xf numFmtId="0" fontId="3" fillId="13" borderId="23" xfId="0" applyFont="1" applyFill="1" applyBorder="1"/>
    <xf numFmtId="0" fontId="11" fillId="14" borderId="23" xfId="0" applyFont="1" applyFill="1" applyBorder="1" applyAlignment="1">
      <alignment horizont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textRotation="90" wrapText="1"/>
    </xf>
    <xf numFmtId="0" fontId="28" fillId="0" borderId="16" xfId="0" applyFont="1" applyBorder="1" applyAlignment="1">
      <alignment horizontal="center"/>
    </xf>
    <xf numFmtId="0" fontId="8" fillId="0" borderId="21" xfId="0" applyFont="1" applyBorder="1" applyAlignment="1">
      <alignment horizontal="center"/>
    </xf>
    <xf numFmtId="0" fontId="29" fillId="0" borderId="21" xfId="0" applyFont="1" applyBorder="1" applyAlignment="1">
      <alignment horizontal="center"/>
    </xf>
    <xf numFmtId="0" fontId="29" fillId="0" borderId="21" xfId="0" applyFont="1" applyBorder="1" applyAlignment="1">
      <alignment horizontal="center"/>
    </xf>
    <xf numFmtId="2" fontId="29" fillId="0" borderId="21" xfId="0" applyNumberFormat="1" applyFont="1" applyBorder="1" applyAlignment="1">
      <alignment horizontal="center"/>
    </xf>
    <xf numFmtId="0" fontId="28" fillId="21" borderId="7" xfId="0" applyFont="1" applyFill="1" applyBorder="1" applyAlignment="1">
      <alignment horizontal="center"/>
    </xf>
    <xf numFmtId="0" fontId="28" fillId="0" borderId="16" xfId="0" applyFont="1" applyBorder="1" applyAlignment="1">
      <alignment horizontal="center"/>
    </xf>
    <xf numFmtId="0" fontId="17" fillId="13" borderId="16" xfId="0" applyFont="1" applyFill="1" applyBorder="1" applyAlignment="1">
      <alignment horizontal="center"/>
    </xf>
    <xf numFmtId="0" fontId="28" fillId="0" borderId="22" xfId="0" applyFont="1" applyBorder="1" applyAlignment="1">
      <alignment horizontal="center"/>
    </xf>
    <xf numFmtId="0" fontId="17" fillId="13" borderId="12" xfId="0" applyFont="1" applyFill="1" applyBorder="1" applyAlignment="1">
      <alignment horizontal="center"/>
    </xf>
    <xf numFmtId="0" fontId="8" fillId="0" borderId="22" xfId="0" applyFont="1" applyBorder="1" applyAlignment="1">
      <alignment horizontal="center"/>
    </xf>
    <xf numFmtId="0" fontId="17" fillId="13" borderId="22" xfId="0" applyFont="1" applyFill="1" applyBorder="1" applyAlignment="1">
      <alignment horizontal="center"/>
    </xf>
    <xf numFmtId="0" fontId="8" fillId="13" borderId="21" xfId="0" applyFont="1" applyFill="1" applyBorder="1" applyAlignment="1">
      <alignment horizontal="center"/>
    </xf>
    <xf numFmtId="0" fontId="8" fillId="13" borderId="1" xfId="0" applyFont="1" applyFill="1" applyBorder="1" applyAlignment="1">
      <alignment horizontal="center"/>
    </xf>
    <xf numFmtId="0" fontId="29" fillId="0" borderId="1" xfId="0" applyFont="1" applyBorder="1" applyAlignment="1">
      <alignment horizontal="center"/>
    </xf>
    <xf numFmtId="2" fontId="29" fillId="0" borderId="1" xfId="0" applyNumberFormat="1" applyFont="1" applyBorder="1" applyAlignment="1">
      <alignment horizontal="center"/>
    </xf>
    <xf numFmtId="0" fontId="27" fillId="0" borderId="16" xfId="0" applyFont="1" applyBorder="1" applyAlignment="1">
      <alignment horizontal="center" wrapText="1"/>
    </xf>
    <xf numFmtId="2" fontId="29" fillId="0" borderId="21" xfId="0" applyNumberFormat="1" applyFont="1" applyBorder="1" applyAlignment="1">
      <alignment horizontal="center"/>
    </xf>
    <xf numFmtId="0" fontId="28" fillId="21" borderId="12" xfId="0" applyFont="1" applyFill="1" applyBorder="1" applyAlignment="1">
      <alignment horizontal="center"/>
    </xf>
    <xf numFmtId="0" fontId="28" fillId="21" borderId="7" xfId="0" applyFont="1" applyFill="1" applyBorder="1" applyAlignment="1">
      <alignment horizontal="center"/>
    </xf>
    <xf numFmtId="0" fontId="2" fillId="2" borderId="8" xfId="0" applyFont="1" applyFill="1" applyBorder="1" applyAlignment="1">
      <alignment horizontal="left" vertical="center"/>
    </xf>
    <xf numFmtId="0" fontId="6" fillId="0" borderId="9" xfId="0" applyFont="1" applyBorder="1"/>
    <xf numFmtId="0" fontId="6" fillId="0" borderId="10" xfId="0" applyFont="1" applyBorder="1"/>
    <xf numFmtId="0" fontId="7" fillId="4" borderId="11" xfId="0" applyFont="1" applyFill="1" applyBorder="1" applyAlignment="1">
      <alignment horizontal="center" vertical="center"/>
    </xf>
    <xf numFmtId="0" fontId="6" fillId="0" borderId="12" xfId="0" applyFont="1" applyBorder="1"/>
    <xf numFmtId="0" fontId="6" fillId="0" borderId="13" xfId="0" applyFont="1" applyBorder="1"/>
    <xf numFmtId="0" fontId="5" fillId="0" borderId="8" xfId="0" applyFont="1" applyBorder="1" applyAlignment="1">
      <alignment vertical="center" wrapText="1"/>
    </xf>
    <xf numFmtId="0" fontId="7" fillId="3" borderId="11" xfId="0" applyFont="1" applyFill="1" applyBorder="1" applyAlignment="1">
      <alignment horizontal="center" vertical="center"/>
    </xf>
    <xf numFmtId="0" fontId="8" fillId="4" borderId="2" xfId="0" applyFont="1" applyFill="1" applyBorder="1" applyAlignment="1">
      <alignment horizontal="center" vertical="center"/>
    </xf>
    <xf numFmtId="0" fontId="6" fillId="0" borderId="16" xfId="0" applyFont="1" applyBorder="1"/>
    <xf numFmtId="0" fontId="8" fillId="4" borderId="2" xfId="0" applyFont="1" applyFill="1" applyBorder="1" applyAlignment="1">
      <alignment horizontal="left" vertical="center" wrapText="1"/>
    </xf>
    <xf numFmtId="0" fontId="7" fillId="4" borderId="8" xfId="0" applyFont="1" applyFill="1" applyBorder="1" applyAlignment="1">
      <alignment horizontal="center" vertical="center"/>
    </xf>
    <xf numFmtId="0" fontId="9" fillId="0" borderId="14" xfId="0" applyFont="1" applyBorder="1" applyAlignment="1">
      <alignment vertical="top" wrapText="1"/>
    </xf>
    <xf numFmtId="0" fontId="6" fillId="0" borderId="15" xfId="0" applyFont="1" applyBorder="1"/>
    <xf numFmtId="0" fontId="6" fillId="0" borderId="3" xfId="0" applyFont="1" applyBorder="1"/>
    <xf numFmtId="0" fontId="6" fillId="0" borderId="17" xfId="0" applyFont="1" applyBorder="1"/>
    <xf numFmtId="0" fontId="0" fillId="0" borderId="0" xfId="0" applyFont="1" applyAlignment="1"/>
    <xf numFmtId="0" fontId="6" fillId="0" borderId="6" xfId="0" applyFont="1" applyBorder="1"/>
    <xf numFmtId="0" fontId="6" fillId="0" borderId="19" xfId="0" applyFont="1" applyBorder="1"/>
    <xf numFmtId="0" fontId="6" fillId="0" borderId="20" xfId="0" applyFont="1" applyBorder="1"/>
    <xf numFmtId="0" fontId="6" fillId="0" borderId="21" xfId="0" applyFont="1" applyBorder="1"/>
    <xf numFmtId="0" fontId="6" fillId="0" borderId="26" xfId="0" applyFont="1" applyBorder="1"/>
    <xf numFmtId="0" fontId="8" fillId="4" borderId="30"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1" xfId="0" applyFont="1" applyFill="1" applyBorder="1" applyAlignment="1">
      <alignment horizontal="center" vertical="center"/>
    </xf>
    <xf numFmtId="0" fontId="8" fillId="5" borderId="2" xfId="0" applyFont="1" applyFill="1" applyBorder="1" applyAlignment="1">
      <alignment horizontal="center" vertical="center"/>
    </xf>
    <xf numFmtId="0" fontId="11" fillId="6" borderId="8" xfId="0" applyFont="1" applyFill="1" applyBorder="1" applyAlignment="1">
      <alignment horizontal="center" vertical="center"/>
    </xf>
    <xf numFmtId="0" fontId="11" fillId="7" borderId="8" xfId="0" applyFont="1" applyFill="1" applyBorder="1" applyAlignment="1">
      <alignment horizontal="center" vertical="center"/>
    </xf>
    <xf numFmtId="0" fontId="2" fillId="0" borderId="8" xfId="0" applyFont="1" applyBorder="1" applyAlignment="1">
      <alignment horizontal="left" vertical="center"/>
    </xf>
    <xf numFmtId="0" fontId="8" fillId="5" borderId="2" xfId="0" applyFont="1" applyFill="1" applyBorder="1" applyAlignment="1">
      <alignment horizontal="left" vertical="center" wrapText="1"/>
    </xf>
    <xf numFmtId="0" fontId="10" fillId="0" borderId="14" xfId="0" applyFont="1" applyBorder="1" applyAlignment="1">
      <alignment horizontal="left" vertical="top" wrapText="1"/>
    </xf>
    <xf numFmtId="0" fontId="11" fillId="7" borderId="2" xfId="0" applyFont="1" applyFill="1" applyBorder="1" applyAlignment="1">
      <alignment horizontal="center" vertical="center"/>
    </xf>
    <xf numFmtId="0" fontId="6" fillId="0" borderId="32" xfId="0" applyFont="1" applyBorder="1"/>
    <xf numFmtId="0" fontId="3" fillId="7" borderId="14" xfId="0" applyFont="1" applyFill="1" applyBorder="1" applyAlignment="1">
      <alignment vertical="center"/>
    </xf>
    <xf numFmtId="0" fontId="5" fillId="0" borderId="0" xfId="0" applyFont="1" applyAlignment="1">
      <alignment vertical="center" wrapText="1"/>
    </xf>
    <xf numFmtId="0" fontId="7" fillId="8" borderId="8" xfId="0" applyFont="1" applyFill="1" applyBorder="1" applyAlignment="1">
      <alignment horizontal="center" vertical="center"/>
    </xf>
    <xf numFmtId="0" fontId="12" fillId="0" borderId="8" xfId="0" applyFont="1" applyBorder="1" applyAlignment="1">
      <alignment horizontal="center" vertical="center"/>
    </xf>
    <xf numFmtId="0" fontId="7" fillId="0" borderId="8" xfId="0" applyFont="1" applyBorder="1" applyAlignment="1">
      <alignment horizontal="center" vertical="center"/>
    </xf>
    <xf numFmtId="18" fontId="12" fillId="0" borderId="8" xfId="0" applyNumberFormat="1" applyFont="1" applyBorder="1" applyAlignment="1">
      <alignment horizontal="center" vertical="center"/>
    </xf>
    <xf numFmtId="0" fontId="12" fillId="10" borderId="8" xfId="0" applyFont="1" applyFill="1" applyBorder="1" applyAlignment="1">
      <alignment horizontal="center" vertical="center"/>
    </xf>
    <xf numFmtId="0" fontId="11" fillId="11" borderId="8" xfId="0" applyFont="1" applyFill="1" applyBorder="1" applyAlignment="1">
      <alignment horizontal="center" vertical="center"/>
    </xf>
    <xf numFmtId="0" fontId="11" fillId="10" borderId="8" xfId="0" applyFont="1" applyFill="1" applyBorder="1" applyAlignment="1">
      <alignment horizontal="center" vertical="center"/>
    </xf>
    <xf numFmtId="0" fontId="12" fillId="11" borderId="8" xfId="0" applyFont="1" applyFill="1" applyBorder="1" applyAlignment="1">
      <alignment horizontal="center" vertical="center"/>
    </xf>
    <xf numFmtId="0" fontId="7" fillId="0" borderId="0" xfId="0" applyFont="1" applyAlignment="1">
      <alignment horizontal="center" vertical="center"/>
    </xf>
    <xf numFmtId="0" fontId="11" fillId="12" borderId="8" xfId="0" applyFont="1" applyFill="1" applyBorder="1" applyAlignment="1">
      <alignment horizontal="center" vertical="center"/>
    </xf>
    <xf numFmtId="18" fontId="12" fillId="11" borderId="8" xfId="0" applyNumberFormat="1" applyFont="1" applyFill="1" applyBorder="1" applyAlignment="1">
      <alignment horizontal="center" vertical="center"/>
    </xf>
    <xf numFmtId="0" fontId="13" fillId="0" borderId="8" xfId="0" applyFont="1" applyBorder="1" applyAlignment="1">
      <alignment horizontal="center"/>
    </xf>
    <xf numFmtId="0" fontId="15" fillId="0" borderId="19"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horizontal="center"/>
    </xf>
    <xf numFmtId="0" fontId="2" fillId="0" borderId="20" xfId="0" applyFont="1" applyBorder="1" applyAlignment="1">
      <alignment horizontal="center"/>
    </xf>
    <xf numFmtId="0" fontId="17" fillId="0" borderId="2" xfId="0" applyFont="1" applyBorder="1" applyAlignment="1">
      <alignment horizontal="center" vertical="center" textRotation="90"/>
    </xf>
    <xf numFmtId="0" fontId="19" fillId="0" borderId="2" xfId="0" applyFont="1" applyBorder="1" applyAlignment="1">
      <alignment horizontal="center" vertical="center"/>
    </xf>
    <xf numFmtId="0" fontId="20" fillId="19" borderId="2" xfId="0" applyFont="1" applyFill="1" applyBorder="1" applyAlignment="1">
      <alignment horizontal="center" vertical="center"/>
    </xf>
    <xf numFmtId="0" fontId="20" fillId="0" borderId="2" xfId="0" applyFont="1" applyBorder="1" applyAlignment="1">
      <alignment horizontal="center" vertical="center"/>
    </xf>
    <xf numFmtId="0" fontId="17" fillId="0" borderId="3" xfId="0" applyFont="1" applyBorder="1" applyAlignment="1">
      <alignment horizontal="center" vertical="center" textRotation="90"/>
    </xf>
    <xf numFmtId="0" fontId="17" fillId="12" borderId="14" xfId="0" applyFont="1" applyFill="1" applyBorder="1" applyAlignment="1">
      <alignment horizontal="center" textRotation="90" wrapText="1"/>
    </xf>
    <xf numFmtId="0" fontId="17" fillId="15" borderId="14" xfId="0" applyFont="1" applyFill="1" applyBorder="1" applyAlignment="1">
      <alignment horizontal="center" textRotation="90" wrapText="1"/>
    </xf>
    <xf numFmtId="0" fontId="6" fillId="0" borderId="33" xfId="0" applyFont="1" applyBorder="1"/>
    <xf numFmtId="0" fontId="6" fillId="0" borderId="34" xfId="0" applyFont="1" applyBorder="1"/>
    <xf numFmtId="0" fontId="6" fillId="0" borderId="35" xfId="0" applyFont="1" applyBorder="1"/>
    <xf numFmtId="0" fontId="17" fillId="16" borderId="14" xfId="0" applyFont="1" applyFill="1" applyBorder="1" applyAlignment="1">
      <alignment horizontal="center" textRotation="90" wrapText="1"/>
    </xf>
    <xf numFmtId="0" fontId="17" fillId="15" borderId="14" xfId="0" applyFont="1" applyFill="1" applyBorder="1" applyAlignment="1">
      <alignment horizontal="left" vertical="center"/>
    </xf>
    <xf numFmtId="0" fontId="17" fillId="16" borderId="14" xfId="0" applyFont="1" applyFill="1" applyBorder="1" applyAlignment="1">
      <alignment horizontal="left" vertical="center"/>
    </xf>
    <xf numFmtId="0" fontId="17" fillId="11" borderId="14" xfId="0" applyFont="1" applyFill="1" applyBorder="1" applyAlignment="1">
      <alignment horizontal="left" vertical="center"/>
    </xf>
    <xf numFmtId="0" fontId="16" fillId="6" borderId="14" xfId="0" applyFont="1" applyFill="1" applyBorder="1" applyAlignment="1">
      <alignment horizontal="center" vertical="center" wrapText="1"/>
    </xf>
    <xf numFmtId="0" fontId="7" fillId="0" borderId="19" xfId="0" applyFont="1" applyBorder="1" applyAlignment="1">
      <alignment horizontal="center" vertical="center"/>
    </xf>
    <xf numFmtId="0" fontId="19" fillId="0" borderId="3" xfId="0" applyFont="1" applyBorder="1" applyAlignment="1">
      <alignment horizontal="center" vertical="center"/>
    </xf>
    <xf numFmtId="0" fontId="19" fillId="0" borderId="14" xfId="0" applyFont="1" applyBorder="1" applyAlignment="1">
      <alignment horizontal="center" vertical="center"/>
    </xf>
    <xf numFmtId="0" fontId="17" fillId="0" borderId="14" xfId="0" applyFont="1" applyBorder="1" applyAlignment="1">
      <alignment horizontal="center" vertical="center" textRotation="90"/>
    </xf>
    <xf numFmtId="0" fontId="7" fillId="0" borderId="17" xfId="0" applyFont="1" applyBorder="1" applyAlignment="1">
      <alignment horizontal="center" vertical="center"/>
    </xf>
    <xf numFmtId="0" fontId="8" fillId="0" borderId="42" xfId="0" applyFont="1" applyBorder="1" applyAlignment="1">
      <alignment horizontal="center"/>
    </xf>
    <xf numFmtId="0" fontId="6" fillId="0" borderId="42" xfId="0" applyFont="1" applyBorder="1"/>
    <xf numFmtId="0" fontId="6" fillId="0" borderId="43" xfId="0" applyFont="1" applyBorder="1"/>
    <xf numFmtId="0" fontId="8" fillId="12" borderId="19" xfId="0" applyFont="1" applyFill="1" applyBorder="1" applyAlignment="1">
      <alignment horizontal="center" vertical="center" wrapText="1"/>
    </xf>
    <xf numFmtId="0" fontId="8" fillId="0" borderId="40" xfId="0" applyFont="1" applyBorder="1" applyAlignment="1">
      <alignment horizontal="center" vertical="center"/>
    </xf>
    <xf numFmtId="0" fontId="6" fillId="0" borderId="45" xfId="0" applyFont="1" applyBorder="1"/>
    <xf numFmtId="0" fontId="8" fillId="0" borderId="41" xfId="0" applyFont="1" applyBorder="1" applyAlignment="1">
      <alignment horizontal="center" vertical="center"/>
    </xf>
    <xf numFmtId="0" fontId="6" fillId="0" borderId="46" xfId="0" applyFont="1" applyBorder="1"/>
    <xf numFmtId="0" fontId="8" fillId="0" borderId="41" xfId="0" applyFont="1" applyBorder="1" applyAlignment="1">
      <alignment horizontal="center"/>
    </xf>
    <xf numFmtId="0" fontId="8" fillId="0" borderId="44" xfId="0" applyFont="1" applyBorder="1" applyAlignment="1">
      <alignment horizontal="center"/>
    </xf>
    <xf numFmtId="0" fontId="6" fillId="0" borderId="47" xfId="0" applyFont="1" applyBorder="1"/>
    <xf numFmtId="0" fontId="8" fillId="13" borderId="37" xfId="0" applyFont="1" applyFill="1" applyBorder="1" applyAlignment="1">
      <alignment horizontal="center" vertical="center" wrapText="1"/>
    </xf>
    <xf numFmtId="0" fontId="6" fillId="0" borderId="38" xfId="0" applyFont="1" applyBorder="1"/>
    <xf numFmtId="0" fontId="6" fillId="0" borderId="39" xfId="0" applyFont="1" applyBorder="1"/>
    <xf numFmtId="0" fontId="8" fillId="12" borderId="37" xfId="0" applyFont="1" applyFill="1" applyBorder="1" applyAlignment="1">
      <alignment horizontal="center" vertical="center" wrapText="1"/>
    </xf>
    <xf numFmtId="0" fontId="8" fillId="0" borderId="52" xfId="0" applyFont="1" applyBorder="1" applyAlignment="1">
      <alignment horizontal="center" vertic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53" xfId="0" applyFont="1" applyBorder="1" applyAlignment="1">
      <alignment horizontal="center"/>
    </xf>
    <xf numFmtId="0" fontId="7" fillId="0" borderId="49" xfId="0" applyFont="1" applyBorder="1" applyAlignment="1">
      <alignment horizontal="center" vertical="center"/>
    </xf>
    <xf numFmtId="0" fontId="6" fillId="0" borderId="50" xfId="0" applyFont="1" applyBorder="1"/>
    <xf numFmtId="0" fontId="6" fillId="0" borderId="51" xfId="0" applyFont="1" applyBorder="1"/>
    <xf numFmtId="0" fontId="8" fillId="12" borderId="8" xfId="0" applyFont="1" applyFill="1" applyBorder="1" applyAlignment="1">
      <alignment horizontal="center" vertical="center" wrapText="1"/>
    </xf>
    <xf numFmtId="0" fontId="22" fillId="13" borderId="14" xfId="0" applyFont="1" applyFill="1" applyBorder="1" applyAlignment="1">
      <alignment horizontal="center"/>
    </xf>
    <xf numFmtId="0" fontId="10" fillId="13" borderId="11" xfId="0" applyFont="1" applyFill="1" applyBorder="1" applyAlignment="1">
      <alignment horizontal="center" vertical="center" wrapText="1"/>
    </xf>
    <xf numFmtId="0" fontId="26" fillId="12" borderId="56" xfId="0" applyFont="1" applyFill="1" applyBorder="1" applyAlignment="1">
      <alignment horizontal="center"/>
    </xf>
    <xf numFmtId="0" fontId="6" fillId="0" borderId="5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3314700</xdr:colOff>
      <xdr:row>1</xdr:row>
      <xdr:rowOff>142875</xdr:rowOff>
    </xdr:from>
    <xdr:ext cx="238125" cy="390525"/>
    <xdr:sp macro="" textlink="">
      <xdr:nvSpPr>
        <xdr:cNvPr id="3" name="Shape 3"/>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1</xdr:row>
      <xdr:rowOff>142875</xdr:rowOff>
    </xdr:from>
    <xdr:ext cx="238125" cy="390525"/>
    <xdr:sp macro="" textlink="">
      <xdr:nvSpPr>
        <xdr:cNvPr id="2" name="Shape 3"/>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285750</xdr:colOff>
      <xdr:row>1</xdr:row>
      <xdr:rowOff>190500</xdr:rowOff>
    </xdr:from>
    <xdr:ext cx="238125" cy="457200"/>
    <xdr:sp macro="" textlink="">
      <xdr:nvSpPr>
        <xdr:cNvPr id="4" name="Shape 4"/>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1</xdr:row>
      <xdr:rowOff>142875</xdr:rowOff>
    </xdr:from>
    <xdr:ext cx="238125" cy="390525"/>
    <xdr:sp macro="" textlink="">
      <xdr:nvSpPr>
        <xdr:cNvPr id="5" name="Shape 3"/>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285750</xdr:colOff>
      <xdr:row>1</xdr:row>
      <xdr:rowOff>190500</xdr:rowOff>
    </xdr:from>
    <xdr:ext cx="238125" cy="457200"/>
    <xdr:sp macro="" textlink="">
      <xdr:nvSpPr>
        <xdr:cNvPr id="6" name="Shape 4"/>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2543175</xdr:colOff>
      <xdr:row>0</xdr:row>
      <xdr:rowOff>114300</xdr:rowOff>
    </xdr:from>
    <xdr:ext cx="4314825" cy="590550"/>
    <xdr:sp macro="" textlink="">
      <xdr:nvSpPr>
        <xdr:cNvPr id="7" name="Shape 5"/>
        <xdr:cNvSpPr/>
      </xdr:nvSpPr>
      <xdr:spPr>
        <a:xfrm>
          <a:off x="3193350" y="3489488"/>
          <a:ext cx="4305300" cy="5810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a:solidFill>
              <a:schemeClr val="accent2"/>
            </a:solidFill>
          </a:endParaRPr>
        </a:p>
      </xdr:txBody>
    </xdr:sp>
    <xdr:clientData fLocksWithSheet="0"/>
  </xdr:oneCellAnchor>
  <xdr:oneCellAnchor>
    <xdr:from>
      <xdr:col>0</xdr:col>
      <xdr:colOff>2562225</xdr:colOff>
      <xdr:row>0</xdr:row>
      <xdr:rowOff>9525</xdr:rowOff>
    </xdr:from>
    <xdr:ext cx="3371850" cy="1038225"/>
    <xdr:sp macro="" textlink="">
      <xdr:nvSpPr>
        <xdr:cNvPr id="8" name="Shape 6"/>
        <xdr:cNvSpPr txBox="1"/>
      </xdr:nvSpPr>
      <xdr:spPr>
        <a:xfrm>
          <a:off x="3664838" y="3265650"/>
          <a:ext cx="3362325" cy="102870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Clr>
              <a:srgbClr val="CC4125"/>
            </a:buClr>
            <a:buSzPts val="2000"/>
            <a:buFont typeface="Arial"/>
            <a:buNone/>
          </a:pPr>
          <a:r>
            <a:rPr lang="en-US" sz="2000" b="1">
              <a:solidFill>
                <a:srgbClr val="CC4125"/>
              </a:solidFill>
            </a:rPr>
            <a:t> </a:t>
          </a:r>
          <a:r>
            <a:rPr lang="en-US" sz="1700" b="1">
              <a:solidFill>
                <a:srgbClr val="CC4125"/>
              </a:solidFill>
            </a:rPr>
            <a:t>3er FESTIVAL NACIONAL DE ESCUELAS Y MENORES</a:t>
          </a:r>
          <a:endParaRPr sz="1700">
            <a:solidFill>
              <a:srgbClr val="CC4125"/>
            </a:solidFill>
          </a:endParaRPr>
        </a:p>
        <a:p>
          <a:pPr marL="0" lvl="0" indent="0" algn="ctr" rtl="0">
            <a:spcBef>
              <a:spcPts val="0"/>
            </a:spcBef>
            <a:spcAft>
              <a:spcPts val="0"/>
            </a:spcAft>
            <a:buClr>
              <a:srgbClr val="CC4125"/>
            </a:buClr>
            <a:buSzPts val="1700"/>
            <a:buFont typeface="Arial"/>
            <a:buNone/>
          </a:pPr>
          <a:r>
            <a:rPr lang="en-US" sz="1700" b="1">
              <a:solidFill>
                <a:srgbClr val="CC4125"/>
              </a:solidFill>
            </a:rPr>
            <a:t>9a PARADA NACIONAL, SUB 19 VARONES Y SUB 20 DAMAS    BUGA  NOVIEMBRE 10 AL 13 </a:t>
          </a:r>
          <a:endParaRPr sz="1400">
            <a:solidFill>
              <a:srgbClr val="CC4125"/>
            </a:solidFill>
          </a:endParaRPr>
        </a:p>
      </xdr:txBody>
    </xdr:sp>
    <xdr:clientData fLocksWithSheet="0"/>
  </xdr:oneCellAnchor>
  <xdr:oneCellAnchor>
    <xdr:from>
      <xdr:col>0</xdr:col>
      <xdr:colOff>7886700</xdr:colOff>
      <xdr:row>6</xdr:row>
      <xdr:rowOff>419100</xdr:rowOff>
    </xdr:from>
    <xdr:ext cx="0" cy="0"/>
    <xdr:pic>
      <xdr:nvPicPr>
        <xdr:cNvPr id="9"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9</xdr:row>
      <xdr:rowOff>419100</xdr:rowOff>
    </xdr:from>
    <xdr:ext cx="0" cy="0"/>
    <xdr:pic>
      <xdr:nvPicPr>
        <xdr:cNvPr id="10"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10</xdr:row>
      <xdr:rowOff>0</xdr:rowOff>
    </xdr:from>
    <xdr:ext cx="0" cy="0"/>
    <xdr:pic>
      <xdr:nvPicPr>
        <xdr:cNvPr id="11"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2695575" cy="1466850"/>
    <xdr:pic>
      <xdr:nvPicPr>
        <xdr:cNvPr id="12" name="image2.png" descr="Federación Colombiana de Patinaje - Fedepatín - FCP"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5943600</xdr:colOff>
      <xdr:row>0</xdr:row>
      <xdr:rowOff>0</xdr:rowOff>
    </xdr:from>
    <xdr:ext cx="1590675" cy="1466850"/>
    <xdr:pic>
      <xdr:nvPicPr>
        <xdr:cNvPr id="13"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7534275</xdr:colOff>
      <xdr:row>0</xdr:row>
      <xdr:rowOff>47625</xdr:rowOff>
    </xdr:from>
    <xdr:ext cx="1933575" cy="1438275"/>
    <xdr:pic>
      <xdr:nvPicPr>
        <xdr:cNvPr id="14" name="image3.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15"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16"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17"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18"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19"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17</xdr:row>
      <xdr:rowOff>0</xdr:rowOff>
    </xdr:from>
    <xdr:ext cx="0" cy="0"/>
    <xdr:pic>
      <xdr:nvPicPr>
        <xdr:cNvPr id="20"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17</xdr:row>
      <xdr:rowOff>0</xdr:rowOff>
    </xdr:from>
    <xdr:ext cx="0" cy="0"/>
    <xdr:pic>
      <xdr:nvPicPr>
        <xdr:cNvPr id="21"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17</xdr:row>
      <xdr:rowOff>419100</xdr:rowOff>
    </xdr:from>
    <xdr:ext cx="0" cy="0"/>
    <xdr:pic>
      <xdr:nvPicPr>
        <xdr:cNvPr id="22"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23"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17</xdr:row>
      <xdr:rowOff>0</xdr:rowOff>
    </xdr:from>
    <xdr:ext cx="0" cy="0"/>
    <xdr:pic>
      <xdr:nvPicPr>
        <xdr:cNvPr id="24"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17</xdr:row>
      <xdr:rowOff>419100</xdr:rowOff>
    </xdr:from>
    <xdr:ext cx="0" cy="0"/>
    <xdr:pic>
      <xdr:nvPicPr>
        <xdr:cNvPr id="25"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26"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571500</xdr:colOff>
      <xdr:row>0</xdr:row>
      <xdr:rowOff>0</xdr:rowOff>
    </xdr:from>
    <xdr:ext cx="4000500" cy="1400175"/>
    <xdr:sp macro="" textlink="">
      <xdr:nvSpPr>
        <xdr:cNvPr id="30" name="Shape 30"/>
        <xdr:cNvSpPr/>
      </xdr:nvSpPr>
      <xdr:spPr>
        <a:xfrm flipH="1">
          <a:off x="3350512" y="3084675"/>
          <a:ext cx="3990976"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r>
            <a:rPr lang="en-US" sz="1700" b="1">
              <a:solidFill>
                <a:schemeClr val="accent2"/>
              </a:solidFill>
            </a:rPr>
            <a:t>3° FESTIVAL NACIONAL DE ESCUELAS Y MENORES</a:t>
          </a:r>
          <a:endParaRPr sz="1700">
            <a:solidFill>
              <a:schemeClr val="accent2"/>
            </a:solidFill>
          </a:endParaRPr>
        </a:p>
        <a:p>
          <a:pPr marL="0" lvl="0" indent="0" algn="ctr" rtl="0">
            <a:spcBef>
              <a:spcPts val="0"/>
            </a:spcBef>
            <a:spcAft>
              <a:spcPts val="0"/>
            </a:spcAft>
            <a:buClr>
              <a:srgbClr val="E5B8B7"/>
            </a:buClr>
            <a:buSzPts val="1800"/>
            <a:buFont typeface="Arial"/>
            <a:buNone/>
          </a:pPr>
          <a:r>
            <a:rPr lang="en-US" sz="1700" b="1">
              <a:solidFill>
                <a:schemeClr val="accent2"/>
              </a:solidFill>
            </a:rPr>
            <a:t>9a PARADA NACIONAL, SUB 19 VARONES Y SUB 20 DAMAS                                    BUGA , NOVIEMBRE  10 AL 13</a:t>
          </a:r>
          <a:endParaRPr sz="1400"/>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85725</xdr:colOff>
      <xdr:row>0</xdr:row>
      <xdr:rowOff>361950</xdr:rowOff>
    </xdr:from>
    <xdr:ext cx="2857500" cy="781050"/>
    <xdr:pic>
      <xdr:nvPicPr>
        <xdr:cNvPr id="2"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0</xdr:colOff>
      <xdr:row>0</xdr:row>
      <xdr:rowOff>76200</xdr:rowOff>
    </xdr:from>
    <xdr:ext cx="1485900" cy="135255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11</xdr:col>
      <xdr:colOff>228600</xdr:colOff>
      <xdr:row>0</xdr:row>
      <xdr:rowOff>114300</xdr:rowOff>
    </xdr:from>
    <xdr:ext cx="1504950" cy="1171575"/>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0</xdr:rowOff>
    </xdr:from>
    <xdr:ext cx="3705225" cy="457200"/>
    <xdr:sp macro="" textlink="">
      <xdr:nvSpPr>
        <xdr:cNvPr id="15" name="Shape 15"/>
        <xdr:cNvSpPr txBox="1"/>
      </xdr:nvSpPr>
      <xdr:spPr>
        <a:xfrm>
          <a:off x="3498150" y="3554633"/>
          <a:ext cx="3695700" cy="450734"/>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xdr:col>
      <xdr:colOff>0</xdr:colOff>
      <xdr:row>0</xdr:row>
      <xdr:rowOff>66675</xdr:rowOff>
    </xdr:from>
    <xdr:ext cx="3705225" cy="457200"/>
    <xdr:sp macro="" textlink="">
      <xdr:nvSpPr>
        <xdr:cNvPr id="2" name="Shape 15"/>
        <xdr:cNvSpPr txBox="1"/>
      </xdr:nvSpPr>
      <xdr:spPr>
        <a:xfrm>
          <a:off x="3498150" y="3554633"/>
          <a:ext cx="3695700" cy="450734"/>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10</xdr:col>
      <xdr:colOff>600075</xdr:colOff>
      <xdr:row>0</xdr:row>
      <xdr:rowOff>57150</xdr:rowOff>
    </xdr:from>
    <xdr:ext cx="3486150" cy="1400175"/>
    <xdr:sp macro="" textlink="">
      <xdr:nvSpPr>
        <xdr:cNvPr id="31" name="Shape 31"/>
        <xdr:cNvSpPr/>
      </xdr:nvSpPr>
      <xdr:spPr>
        <a:xfrm flipH="1">
          <a:off x="3603547" y="3084675"/>
          <a:ext cx="3484906"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endParaRPr sz="1400"/>
        </a:p>
      </xdr:txBody>
    </xdr:sp>
    <xdr:clientData fLocksWithSheet="0"/>
  </xdr:oneCellAnchor>
  <xdr:oneCellAnchor>
    <xdr:from>
      <xdr:col>0</xdr:col>
      <xdr:colOff>2190750</xdr:colOff>
      <xdr:row>0</xdr:row>
      <xdr:rowOff>0</xdr:rowOff>
    </xdr:from>
    <xdr:ext cx="2924175" cy="1400175"/>
    <xdr:sp macro="" textlink="">
      <xdr:nvSpPr>
        <xdr:cNvPr id="32" name="Shape 32"/>
        <xdr:cNvSpPr/>
      </xdr:nvSpPr>
      <xdr:spPr>
        <a:xfrm>
          <a:off x="3888260" y="3084675"/>
          <a:ext cx="2915480"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r>
            <a:rPr lang="en-US" sz="1700" b="1">
              <a:solidFill>
                <a:schemeClr val="accent2"/>
              </a:solidFill>
            </a:rPr>
            <a:t>3° FESTIVAL NACIONAL DE ESCUELAS Y MENORES</a:t>
          </a:r>
          <a:endParaRPr sz="1700">
            <a:solidFill>
              <a:schemeClr val="accent2"/>
            </a:solidFill>
          </a:endParaRPr>
        </a:p>
        <a:p>
          <a:pPr marL="0" lvl="0" indent="0" algn="ctr" rtl="0">
            <a:spcBef>
              <a:spcPts val="0"/>
            </a:spcBef>
            <a:spcAft>
              <a:spcPts val="0"/>
            </a:spcAft>
            <a:buClr>
              <a:srgbClr val="E5B8B7"/>
            </a:buClr>
            <a:buSzPts val="1800"/>
            <a:buFont typeface="Arial"/>
            <a:buNone/>
          </a:pPr>
          <a:r>
            <a:rPr lang="en-US" sz="1700" b="1">
              <a:solidFill>
                <a:schemeClr val="accent2"/>
              </a:solidFill>
            </a:rPr>
            <a:t>9a PARADA NACIONAL, SUB 19 VARONES Y SUB 20 DAMAS BUGA , NOVIEMBRE  10 AL 13</a:t>
          </a:r>
          <a:endParaRPr sz="1400"/>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19050</xdr:colOff>
      <xdr:row>0</xdr:row>
      <xdr:rowOff>276225</xdr:rowOff>
    </xdr:from>
    <xdr:ext cx="2286000" cy="847725"/>
    <xdr:pic>
      <xdr:nvPicPr>
        <xdr:cNvPr id="3"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66675</xdr:colOff>
      <xdr:row>0</xdr:row>
      <xdr:rowOff>114300</xdr:rowOff>
    </xdr:from>
    <xdr:ext cx="1190625" cy="1171575"/>
    <xdr:pic>
      <xdr:nvPicPr>
        <xdr:cNvPr id="4"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314325</xdr:colOff>
      <xdr:row>0</xdr:row>
      <xdr:rowOff>171450</xdr:rowOff>
    </xdr:from>
    <xdr:ext cx="1285875" cy="1171575"/>
    <xdr:pic>
      <xdr:nvPicPr>
        <xdr:cNvPr id="5"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2705100</xdr:colOff>
      <xdr:row>0</xdr:row>
      <xdr:rowOff>0</xdr:rowOff>
    </xdr:from>
    <xdr:ext cx="2105025" cy="828675"/>
    <xdr:sp macro="" textlink="">
      <xdr:nvSpPr>
        <xdr:cNvPr id="33" name="Shape 33"/>
        <xdr:cNvSpPr/>
      </xdr:nvSpPr>
      <xdr:spPr>
        <a:xfrm flipH="1">
          <a:off x="3874802" y="3084675"/>
          <a:ext cx="2942397"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r>
            <a:rPr lang="en-US" sz="1700" b="1">
              <a:solidFill>
                <a:schemeClr val="accent2"/>
              </a:solidFill>
            </a:rPr>
            <a:t>3° FESTIVAL NACIONAL DE ESCUELAS Y MENORES</a:t>
          </a:r>
          <a:endParaRPr sz="1700">
            <a:solidFill>
              <a:schemeClr val="accent2"/>
            </a:solidFill>
          </a:endParaRPr>
        </a:p>
        <a:p>
          <a:pPr marL="0" lvl="0" indent="0" algn="ctr" rtl="0">
            <a:spcBef>
              <a:spcPts val="0"/>
            </a:spcBef>
            <a:spcAft>
              <a:spcPts val="0"/>
            </a:spcAft>
            <a:buClr>
              <a:srgbClr val="E5B8B7"/>
            </a:buClr>
            <a:buSzPts val="1800"/>
            <a:buFont typeface="Arial"/>
            <a:buNone/>
          </a:pPr>
          <a:r>
            <a:rPr lang="en-US" sz="1700" b="1">
              <a:solidFill>
                <a:schemeClr val="accent2"/>
              </a:solidFill>
            </a:rPr>
            <a:t>9a PARADA NACIONAL, SUB 19 VARONES Y SUB 20 DAMAS BUGA , NOVIEMBRE  10 AL 13</a:t>
          </a:r>
          <a:endParaRPr sz="1400"/>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1</xdr:col>
      <xdr:colOff>0</xdr:colOff>
      <xdr:row>0</xdr:row>
      <xdr:rowOff>47625</xdr:rowOff>
    </xdr:from>
    <xdr:ext cx="2705100" cy="771525"/>
    <xdr:pic>
      <xdr:nvPicPr>
        <xdr:cNvPr id="2"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1857375</xdr:colOff>
      <xdr:row>0</xdr:row>
      <xdr:rowOff>0</xdr:rowOff>
    </xdr:from>
    <xdr:ext cx="895350" cy="828675"/>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2847975</xdr:colOff>
      <xdr:row>0</xdr:row>
      <xdr:rowOff>47625</xdr:rowOff>
    </xdr:from>
    <xdr:ext cx="981075" cy="771525"/>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323850</xdr:colOff>
      <xdr:row>0</xdr:row>
      <xdr:rowOff>0</xdr:rowOff>
    </xdr:from>
    <xdr:ext cx="3514725" cy="1400175"/>
    <xdr:sp macro="" textlink="">
      <xdr:nvSpPr>
        <xdr:cNvPr id="34" name="Shape 34"/>
        <xdr:cNvSpPr/>
      </xdr:nvSpPr>
      <xdr:spPr>
        <a:xfrm flipH="1">
          <a:off x="3593400" y="3084675"/>
          <a:ext cx="3505201"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r>
            <a:rPr lang="en-US" sz="1700" b="1">
              <a:solidFill>
                <a:schemeClr val="accent2"/>
              </a:solidFill>
            </a:rPr>
            <a:t>3° FESTIVAL NACIONAL DE ESCUELAS Y MENORES</a:t>
          </a:r>
          <a:endParaRPr sz="1700">
            <a:solidFill>
              <a:schemeClr val="accent2"/>
            </a:solidFill>
          </a:endParaRPr>
        </a:p>
        <a:p>
          <a:pPr marL="0" lvl="0" indent="0" algn="ctr" rtl="0">
            <a:spcBef>
              <a:spcPts val="0"/>
            </a:spcBef>
            <a:spcAft>
              <a:spcPts val="0"/>
            </a:spcAft>
            <a:buClr>
              <a:srgbClr val="E5B8B7"/>
            </a:buClr>
            <a:buSzPts val="1800"/>
            <a:buFont typeface="Arial"/>
            <a:buNone/>
          </a:pPr>
          <a:r>
            <a:rPr lang="en-US" sz="1700" b="1">
              <a:solidFill>
                <a:schemeClr val="accent2"/>
              </a:solidFill>
            </a:rPr>
            <a:t>9a PARADA NACIONAL, SUB 19 VARONES Y SUB 20 DAMAS        BUGA , NOVIEMBRE  10 AL 13</a:t>
          </a:r>
          <a:endParaRPr sz="1400"/>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0</xdr:colOff>
      <xdr:row>0</xdr:row>
      <xdr:rowOff>0</xdr:rowOff>
    </xdr:from>
    <xdr:ext cx="3124200" cy="1504950"/>
    <xdr:pic>
      <xdr:nvPicPr>
        <xdr:cNvPr id="2"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0</xdr:colOff>
      <xdr:row>0</xdr:row>
      <xdr:rowOff>76200</xdr:rowOff>
    </xdr:from>
    <xdr:ext cx="1562100" cy="135255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161925</xdr:colOff>
      <xdr:row>0</xdr:row>
      <xdr:rowOff>171450</xdr:rowOff>
    </xdr:from>
    <xdr:ext cx="1504950" cy="1171575"/>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3314700</xdr:colOff>
      <xdr:row>0</xdr:row>
      <xdr:rowOff>142875</xdr:rowOff>
    </xdr:from>
    <xdr:ext cx="238125" cy="390525"/>
    <xdr:sp macro="" textlink="">
      <xdr:nvSpPr>
        <xdr:cNvPr id="3" name="Shape 3"/>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0</xdr:row>
      <xdr:rowOff>190500</xdr:rowOff>
    </xdr:from>
    <xdr:ext cx="238125" cy="457200"/>
    <xdr:sp macro="" textlink="">
      <xdr:nvSpPr>
        <xdr:cNvPr id="4" name="Shape 4"/>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3</xdr:col>
      <xdr:colOff>142875</xdr:colOff>
      <xdr:row>0</xdr:row>
      <xdr:rowOff>0</xdr:rowOff>
    </xdr:from>
    <xdr:ext cx="4714875" cy="1209675"/>
    <xdr:sp macro="" textlink="">
      <xdr:nvSpPr>
        <xdr:cNvPr id="7" name="Shape 7"/>
        <xdr:cNvSpPr txBox="1"/>
      </xdr:nvSpPr>
      <xdr:spPr>
        <a:xfrm>
          <a:off x="2991539" y="3175323"/>
          <a:ext cx="4708922" cy="1209354"/>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Clr>
              <a:srgbClr val="CC4125"/>
            </a:buClr>
            <a:buSzPts val="2000"/>
            <a:buFont typeface="Arial"/>
            <a:buNone/>
          </a:pPr>
          <a:r>
            <a:rPr lang="en-US" sz="2000" b="1">
              <a:solidFill>
                <a:srgbClr val="CC4125"/>
              </a:solidFill>
            </a:rPr>
            <a:t> </a:t>
          </a:r>
          <a:r>
            <a:rPr lang="en-US" sz="1700" b="1">
              <a:solidFill>
                <a:srgbClr val="CC4125"/>
              </a:solidFill>
            </a:rPr>
            <a:t>3er FESTIVAL NACIONAL DE ESCUELAS Y MENORES</a:t>
          </a:r>
          <a:endParaRPr sz="1700">
            <a:solidFill>
              <a:srgbClr val="CC4125"/>
            </a:solidFill>
          </a:endParaRPr>
        </a:p>
        <a:p>
          <a:pPr marL="0" lvl="0" indent="0" algn="ctr" rtl="0">
            <a:spcBef>
              <a:spcPts val="0"/>
            </a:spcBef>
            <a:spcAft>
              <a:spcPts val="0"/>
            </a:spcAft>
            <a:buClr>
              <a:srgbClr val="CC4125"/>
            </a:buClr>
            <a:buSzPts val="1700"/>
            <a:buFont typeface="Arial"/>
            <a:buNone/>
          </a:pPr>
          <a:r>
            <a:rPr lang="en-US" sz="1700" b="1">
              <a:solidFill>
                <a:srgbClr val="CC4125"/>
              </a:solidFill>
            </a:rPr>
            <a:t>9a PARADA NACIONAL, SUB 19 VARONES Y SUB 20 DAMAS BUGA  , NOVIEMBRE 10 AL 13</a:t>
          </a:r>
          <a:endParaRPr sz="1400"/>
        </a:p>
        <a:p>
          <a:pPr marL="0" lvl="0" indent="0" algn="ctr" rtl="0">
            <a:spcBef>
              <a:spcPts val="0"/>
            </a:spcBef>
            <a:spcAft>
              <a:spcPts val="0"/>
            </a:spcAft>
            <a:buSzPts val="1100"/>
            <a:buFont typeface="Arial"/>
            <a:buNone/>
          </a:pPr>
          <a:endParaRPr sz="1100" b="1">
            <a:solidFill>
              <a:srgbClr val="CC4125"/>
            </a:solidFill>
          </a:endParaRPr>
        </a:p>
        <a:p>
          <a:pPr marL="0" lvl="0" indent="0" algn="ctr" rtl="0">
            <a:spcBef>
              <a:spcPts val="0"/>
            </a:spcBef>
            <a:spcAft>
              <a:spcPts val="0"/>
            </a:spcAft>
            <a:buClr>
              <a:srgbClr val="CC4125"/>
            </a:buClr>
            <a:buSzPts val="1700"/>
            <a:buFont typeface="Arial"/>
            <a:buNone/>
          </a:pPr>
          <a:r>
            <a:rPr lang="en-US" sz="1700" b="1">
              <a:solidFill>
                <a:srgbClr val="CC4125"/>
              </a:solidFill>
            </a:rPr>
            <a:t> </a:t>
          </a:r>
          <a:endParaRPr sz="1400">
            <a:solidFill>
              <a:srgbClr val="CC4125"/>
            </a:solidFill>
          </a:endParaRPr>
        </a:p>
      </xdr:txBody>
    </xdr:sp>
    <xdr:clientData fLocksWithSheet="0"/>
  </xdr:oneCellAnchor>
  <xdr:oneCellAnchor>
    <xdr:from>
      <xdr:col>0</xdr:col>
      <xdr:colOff>200025</xdr:colOff>
      <xdr:row>0</xdr:row>
      <xdr:rowOff>95250</xdr:rowOff>
    </xdr:from>
    <xdr:ext cx="3600450" cy="1085850"/>
    <xdr:pic>
      <xdr:nvPicPr>
        <xdr:cNvPr id="2"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1524000</xdr:colOff>
      <xdr:row>0</xdr:row>
      <xdr:rowOff>19050</xdr:rowOff>
    </xdr:from>
    <xdr:ext cx="1600200" cy="1247775"/>
    <xdr:pic>
      <xdr:nvPicPr>
        <xdr:cNvPr id="5"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9</xdr:col>
      <xdr:colOff>238125</xdr:colOff>
      <xdr:row>0</xdr:row>
      <xdr:rowOff>133350</xdr:rowOff>
    </xdr:from>
    <xdr:ext cx="1933575" cy="1162050"/>
    <xdr:pic>
      <xdr:nvPicPr>
        <xdr:cNvPr id="6"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0</xdr:colOff>
      <xdr:row>0</xdr:row>
      <xdr:rowOff>152400</xdr:rowOff>
    </xdr:from>
    <xdr:ext cx="228600" cy="381000"/>
    <xdr:pic>
      <xdr:nvPicPr>
        <xdr:cNvPr id="8" name="image6.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6</xdr:col>
      <xdr:colOff>304800</xdr:colOff>
      <xdr:row>0</xdr:row>
      <xdr:rowOff>200025</xdr:rowOff>
    </xdr:from>
    <xdr:ext cx="238125" cy="447675"/>
    <xdr:pic>
      <xdr:nvPicPr>
        <xdr:cNvPr id="9" name="image5.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6</xdr:col>
      <xdr:colOff>1552575</xdr:colOff>
      <xdr:row>0</xdr:row>
      <xdr:rowOff>209550</xdr:rowOff>
    </xdr:from>
    <xdr:ext cx="228600" cy="381000"/>
    <xdr:pic>
      <xdr:nvPicPr>
        <xdr:cNvPr id="10" name="image6.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6</xdr:col>
      <xdr:colOff>304800</xdr:colOff>
      <xdr:row>0</xdr:row>
      <xdr:rowOff>200025</xdr:rowOff>
    </xdr:from>
    <xdr:ext cx="238125" cy="447675"/>
    <xdr:pic>
      <xdr:nvPicPr>
        <xdr:cNvPr id="11" name="image5.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3314700</xdr:colOff>
      <xdr:row>0</xdr:row>
      <xdr:rowOff>142875</xdr:rowOff>
    </xdr:from>
    <xdr:ext cx="238125" cy="390525"/>
    <xdr:sp macro="" textlink="">
      <xdr:nvSpPr>
        <xdr:cNvPr id="3" name="Shape 3"/>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0</xdr:row>
      <xdr:rowOff>190500</xdr:rowOff>
    </xdr:from>
    <xdr:ext cx="238125" cy="457200"/>
    <xdr:sp macro="" textlink="">
      <xdr:nvSpPr>
        <xdr:cNvPr id="4" name="Shape 4"/>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3</xdr:col>
      <xdr:colOff>257175</xdr:colOff>
      <xdr:row>0</xdr:row>
      <xdr:rowOff>0</xdr:rowOff>
    </xdr:from>
    <xdr:ext cx="4514850" cy="1209675"/>
    <xdr:sp macro="" textlink="">
      <xdr:nvSpPr>
        <xdr:cNvPr id="8" name="Shape 8"/>
        <xdr:cNvSpPr txBox="1"/>
      </xdr:nvSpPr>
      <xdr:spPr>
        <a:xfrm>
          <a:off x="3093338" y="3175323"/>
          <a:ext cx="4505325" cy="1209354"/>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Clr>
              <a:srgbClr val="CC4125"/>
            </a:buClr>
            <a:buSzPts val="2000"/>
            <a:buFont typeface="Arial"/>
            <a:buNone/>
          </a:pPr>
          <a:r>
            <a:rPr lang="en-US" sz="2000" b="1">
              <a:solidFill>
                <a:srgbClr val="CC4125"/>
              </a:solidFill>
            </a:rPr>
            <a:t> </a:t>
          </a:r>
          <a:r>
            <a:rPr lang="en-US" sz="1700" b="1">
              <a:solidFill>
                <a:srgbClr val="CC4125"/>
              </a:solidFill>
            </a:rPr>
            <a:t>3er FESTIVAL NACIONAL DE ESCUELAS Y MENORES</a:t>
          </a:r>
          <a:endParaRPr sz="1700">
            <a:solidFill>
              <a:srgbClr val="CC4125"/>
            </a:solidFill>
          </a:endParaRPr>
        </a:p>
        <a:p>
          <a:pPr marL="0" lvl="0" indent="0" algn="ctr" rtl="0">
            <a:spcBef>
              <a:spcPts val="0"/>
            </a:spcBef>
            <a:spcAft>
              <a:spcPts val="0"/>
            </a:spcAft>
            <a:buClr>
              <a:srgbClr val="CC4125"/>
            </a:buClr>
            <a:buSzPts val="1700"/>
            <a:buFont typeface="Arial"/>
            <a:buNone/>
          </a:pPr>
          <a:r>
            <a:rPr lang="en-US" sz="1700" b="1">
              <a:solidFill>
                <a:srgbClr val="CC4125"/>
              </a:solidFill>
            </a:rPr>
            <a:t>9a PARADA NACIONAL, SUB 19 VARONES Y SUB 20 DAMAS BUGA  , NOVIEMBRE 10 AL 13</a:t>
          </a:r>
          <a:endParaRPr sz="1400"/>
        </a:p>
        <a:p>
          <a:pPr marL="0" lvl="0" indent="0" algn="ctr" rtl="0">
            <a:spcBef>
              <a:spcPts val="0"/>
            </a:spcBef>
            <a:spcAft>
              <a:spcPts val="0"/>
            </a:spcAft>
            <a:buClr>
              <a:srgbClr val="CC4125"/>
            </a:buClr>
            <a:buSzPts val="1700"/>
            <a:buFont typeface="Arial"/>
            <a:buNone/>
          </a:pPr>
          <a:r>
            <a:rPr lang="en-US" sz="1700" b="1">
              <a:solidFill>
                <a:srgbClr val="CC4125"/>
              </a:solidFill>
            </a:rPr>
            <a:t> </a:t>
          </a:r>
          <a:endParaRPr sz="1400">
            <a:solidFill>
              <a:srgbClr val="CC4125"/>
            </a:solidFill>
          </a:endParaRPr>
        </a:p>
      </xdr:txBody>
    </xdr:sp>
    <xdr:clientData fLocksWithSheet="0"/>
  </xdr:oneCellAnchor>
  <xdr:oneCellAnchor>
    <xdr:from>
      <xdr:col>0</xdr:col>
      <xdr:colOff>123825</xdr:colOff>
      <xdr:row>0</xdr:row>
      <xdr:rowOff>57150</xdr:rowOff>
    </xdr:from>
    <xdr:ext cx="3429000" cy="1257300"/>
    <xdr:pic>
      <xdr:nvPicPr>
        <xdr:cNvPr id="2"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2171700</xdr:colOff>
      <xdr:row>0</xdr:row>
      <xdr:rowOff>0</xdr:rowOff>
    </xdr:from>
    <xdr:ext cx="1590675" cy="1304925"/>
    <xdr:pic>
      <xdr:nvPicPr>
        <xdr:cNvPr id="5"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723900</xdr:colOff>
      <xdr:row>0</xdr:row>
      <xdr:rowOff>123825</xdr:rowOff>
    </xdr:from>
    <xdr:ext cx="1543050" cy="1209675"/>
    <xdr:pic>
      <xdr:nvPicPr>
        <xdr:cNvPr id="6"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1114425</xdr:colOff>
      <xdr:row>0</xdr:row>
      <xdr:rowOff>57150</xdr:rowOff>
    </xdr:from>
    <xdr:ext cx="3400425" cy="1400175"/>
    <xdr:sp macro="" textlink="">
      <xdr:nvSpPr>
        <xdr:cNvPr id="9" name="Shape 9"/>
        <xdr:cNvSpPr/>
      </xdr:nvSpPr>
      <xdr:spPr>
        <a:xfrm>
          <a:off x="3650550" y="3084675"/>
          <a:ext cx="3390900"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r>
            <a:rPr lang="en-US" sz="1700" b="1">
              <a:solidFill>
                <a:schemeClr val="accent2"/>
              </a:solidFill>
            </a:rPr>
            <a:t>3° FESTIVAL NACIONAL DE ESCUELAS Y MENORES</a:t>
          </a:r>
          <a:endParaRPr sz="1700">
            <a:solidFill>
              <a:schemeClr val="accent2"/>
            </a:solidFill>
          </a:endParaRPr>
        </a:p>
        <a:p>
          <a:pPr marL="0" lvl="0" indent="0" algn="ctr" rtl="0">
            <a:spcBef>
              <a:spcPts val="0"/>
            </a:spcBef>
            <a:spcAft>
              <a:spcPts val="0"/>
            </a:spcAft>
            <a:buClr>
              <a:srgbClr val="E5B8B7"/>
            </a:buClr>
            <a:buSzPts val="1800"/>
            <a:buFont typeface="Arial"/>
            <a:buNone/>
          </a:pPr>
          <a:r>
            <a:rPr lang="en-US" sz="1700" b="1">
              <a:solidFill>
                <a:schemeClr val="accent2"/>
              </a:solidFill>
            </a:rPr>
            <a:t>9a PARADA NACIONAL, SUB 19 VARONES Y SUB 20 DAMAS     BUGA , NOVIEMBRE  10 AL 13</a:t>
          </a:r>
          <a:endParaRPr sz="1400"/>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0</xdr:colOff>
      <xdr:row>0</xdr:row>
      <xdr:rowOff>0</xdr:rowOff>
    </xdr:from>
    <xdr:ext cx="3067050" cy="1447800"/>
    <xdr:pic>
      <xdr:nvPicPr>
        <xdr:cNvPr id="2"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38100</xdr:colOff>
      <xdr:row>0</xdr:row>
      <xdr:rowOff>38100</xdr:rowOff>
    </xdr:from>
    <xdr:ext cx="1590675" cy="135255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962025</xdr:colOff>
      <xdr:row>0</xdr:row>
      <xdr:rowOff>209550</xdr:rowOff>
    </xdr:from>
    <xdr:ext cx="1543050" cy="1209675"/>
    <xdr:pic>
      <xdr:nvPicPr>
        <xdr:cNvPr id="4"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1247775</xdr:colOff>
      <xdr:row>0</xdr:row>
      <xdr:rowOff>95250</xdr:rowOff>
    </xdr:from>
    <xdr:ext cx="3400425" cy="552450"/>
    <xdr:sp macro="" textlink="">
      <xdr:nvSpPr>
        <xdr:cNvPr id="10" name="Shape 10"/>
        <xdr:cNvSpPr/>
      </xdr:nvSpPr>
      <xdr:spPr>
        <a:xfrm>
          <a:off x="3650550" y="3508538"/>
          <a:ext cx="3390900" cy="5429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a:solidFill>
              <a:schemeClr val="accent2"/>
            </a:solidFill>
          </a:endParaRPr>
        </a:p>
      </xdr:txBody>
    </xdr:sp>
    <xdr:clientData fLocksWithSheet="0"/>
  </xdr:oneCellAnchor>
  <xdr:oneCellAnchor>
    <xdr:from>
      <xdr:col>0</xdr:col>
      <xdr:colOff>0</xdr:colOff>
      <xdr:row>0</xdr:row>
      <xdr:rowOff>0</xdr:rowOff>
    </xdr:from>
    <xdr:ext cx="3400425" cy="1400175"/>
    <xdr:sp macro="" textlink="">
      <xdr:nvSpPr>
        <xdr:cNvPr id="11" name="Shape 11"/>
        <xdr:cNvSpPr/>
      </xdr:nvSpPr>
      <xdr:spPr>
        <a:xfrm>
          <a:off x="3650550" y="3084675"/>
          <a:ext cx="3390900"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3</xdr:col>
      <xdr:colOff>1114425</xdr:colOff>
      <xdr:row>0</xdr:row>
      <xdr:rowOff>28575</xdr:rowOff>
    </xdr:from>
    <xdr:ext cx="3276600" cy="1400175"/>
    <xdr:sp macro="" textlink="">
      <xdr:nvSpPr>
        <xdr:cNvPr id="12" name="Shape 12"/>
        <xdr:cNvSpPr/>
      </xdr:nvSpPr>
      <xdr:spPr>
        <a:xfrm>
          <a:off x="3712463" y="3084675"/>
          <a:ext cx="3267075"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r>
            <a:rPr lang="en-US" sz="1700" b="1">
              <a:solidFill>
                <a:schemeClr val="accent2"/>
              </a:solidFill>
            </a:rPr>
            <a:t>3° FESTIVAL NACIONAL DE ESCUELAS Y MENORES</a:t>
          </a:r>
          <a:endParaRPr sz="1700">
            <a:solidFill>
              <a:schemeClr val="accent2"/>
            </a:solidFill>
          </a:endParaRPr>
        </a:p>
        <a:p>
          <a:pPr marL="0" lvl="0" indent="0" algn="ctr" rtl="0">
            <a:spcBef>
              <a:spcPts val="0"/>
            </a:spcBef>
            <a:spcAft>
              <a:spcPts val="0"/>
            </a:spcAft>
            <a:buClr>
              <a:srgbClr val="E5B8B7"/>
            </a:buClr>
            <a:buSzPts val="1800"/>
            <a:buFont typeface="Arial"/>
            <a:buNone/>
          </a:pPr>
          <a:r>
            <a:rPr lang="en-US" sz="1700" b="1">
              <a:solidFill>
                <a:schemeClr val="accent2"/>
              </a:solidFill>
            </a:rPr>
            <a:t>9a PARADA NACIONAL, SUB 19 VARONES Y SUB 20 DAMAS    BUGA , NOVIEMBRE  10 AL 13</a:t>
          </a:r>
          <a:endParaRPr sz="1400"/>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57150</xdr:colOff>
      <xdr:row>0</xdr:row>
      <xdr:rowOff>66675</xdr:rowOff>
    </xdr:from>
    <xdr:ext cx="2952750" cy="1381125"/>
    <xdr:pic>
      <xdr:nvPicPr>
        <xdr:cNvPr id="2"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161925</xdr:colOff>
      <xdr:row>0</xdr:row>
      <xdr:rowOff>38100</xdr:rowOff>
    </xdr:from>
    <xdr:ext cx="1457325" cy="139065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962025</xdr:colOff>
      <xdr:row>0</xdr:row>
      <xdr:rowOff>209550</xdr:rowOff>
    </xdr:from>
    <xdr:ext cx="1543050" cy="1190625"/>
    <xdr:pic>
      <xdr:nvPicPr>
        <xdr:cNvPr id="4"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828925" cy="1400175"/>
    <xdr:sp macro="" textlink="">
      <xdr:nvSpPr>
        <xdr:cNvPr id="13" name="Shape 13"/>
        <xdr:cNvSpPr/>
      </xdr:nvSpPr>
      <xdr:spPr>
        <a:xfrm>
          <a:off x="3936300" y="3084675"/>
          <a:ext cx="2819400"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b="1">
            <a:solidFill>
              <a:schemeClr val="accent2"/>
            </a:solidFill>
          </a:endParaRPr>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1</xdr:col>
      <xdr:colOff>514350</xdr:colOff>
      <xdr:row>0</xdr:row>
      <xdr:rowOff>0</xdr:rowOff>
    </xdr:from>
    <xdr:ext cx="3448050" cy="1400175"/>
    <xdr:sp macro="" textlink="">
      <xdr:nvSpPr>
        <xdr:cNvPr id="14" name="Shape 14"/>
        <xdr:cNvSpPr/>
      </xdr:nvSpPr>
      <xdr:spPr>
        <a:xfrm flipH="1">
          <a:off x="3626738" y="3084675"/>
          <a:ext cx="3438525"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r>
            <a:rPr lang="en-US" sz="1700" b="1">
              <a:solidFill>
                <a:schemeClr val="accent2"/>
              </a:solidFill>
            </a:rPr>
            <a:t>3° FESTIVAL NACIONAL DE ESCUELAS Y MENORES</a:t>
          </a:r>
          <a:endParaRPr sz="1700">
            <a:solidFill>
              <a:schemeClr val="accent2"/>
            </a:solidFill>
          </a:endParaRPr>
        </a:p>
        <a:p>
          <a:pPr marL="0" lvl="0" indent="0" algn="ctr" rtl="0">
            <a:spcBef>
              <a:spcPts val="0"/>
            </a:spcBef>
            <a:spcAft>
              <a:spcPts val="0"/>
            </a:spcAft>
            <a:buClr>
              <a:srgbClr val="E5B8B7"/>
            </a:buClr>
            <a:buSzPts val="1800"/>
            <a:buFont typeface="Arial"/>
            <a:buNone/>
          </a:pPr>
          <a:r>
            <a:rPr lang="en-US" sz="1700" b="1">
              <a:solidFill>
                <a:schemeClr val="accent2"/>
              </a:solidFill>
            </a:rPr>
            <a:t>9a PARADA NACIONAL, SUB 19 VARONES Y SUB 20 DAMAS      BUGA , NOVIEMBRE  10 AL 13</a:t>
          </a:r>
          <a:endParaRPr sz="1400"/>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0</xdr:colOff>
      <xdr:row>0</xdr:row>
      <xdr:rowOff>0</xdr:rowOff>
    </xdr:from>
    <xdr:ext cx="3371850" cy="1466850"/>
    <xdr:pic>
      <xdr:nvPicPr>
        <xdr:cNvPr id="2"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85725</xdr:colOff>
      <xdr:row>0</xdr:row>
      <xdr:rowOff>0</xdr:rowOff>
    </xdr:from>
    <xdr:ext cx="1457325" cy="139065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333375</xdr:colOff>
      <xdr:row>0</xdr:row>
      <xdr:rowOff>133350</xdr:rowOff>
    </xdr:from>
    <xdr:ext cx="1543050" cy="1190625"/>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66675</xdr:rowOff>
    </xdr:from>
    <xdr:ext cx="3705225" cy="457200"/>
    <xdr:sp macro="" textlink="">
      <xdr:nvSpPr>
        <xdr:cNvPr id="15" name="Shape 15"/>
        <xdr:cNvSpPr txBox="1"/>
      </xdr:nvSpPr>
      <xdr:spPr>
        <a:xfrm>
          <a:off x="3498150" y="3554633"/>
          <a:ext cx="3695700" cy="450734"/>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11</xdr:col>
      <xdr:colOff>38100</xdr:colOff>
      <xdr:row>0</xdr:row>
      <xdr:rowOff>57150</xdr:rowOff>
    </xdr:from>
    <xdr:ext cx="3429000" cy="1400175"/>
    <xdr:sp macro="" textlink="">
      <xdr:nvSpPr>
        <xdr:cNvPr id="16" name="Shape 16"/>
        <xdr:cNvSpPr/>
      </xdr:nvSpPr>
      <xdr:spPr>
        <a:xfrm flipH="1">
          <a:off x="3631501" y="3084675"/>
          <a:ext cx="3428999"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r>
            <a:rPr lang="en-US" sz="1700" b="1">
              <a:solidFill>
                <a:schemeClr val="accent2"/>
              </a:solidFill>
            </a:rPr>
            <a:t>3° FESTIVAL NACIONAL DE ESCUELAS Y MENORES</a:t>
          </a:r>
          <a:endParaRPr sz="1700">
            <a:solidFill>
              <a:schemeClr val="accent2"/>
            </a:solidFill>
          </a:endParaRPr>
        </a:p>
        <a:p>
          <a:pPr marL="0" lvl="0" indent="0" algn="ctr" rtl="0">
            <a:spcBef>
              <a:spcPts val="0"/>
            </a:spcBef>
            <a:spcAft>
              <a:spcPts val="0"/>
            </a:spcAft>
            <a:buClr>
              <a:srgbClr val="E5B8B7"/>
            </a:buClr>
            <a:buSzPts val="1800"/>
            <a:buFont typeface="Arial"/>
            <a:buNone/>
          </a:pPr>
          <a:r>
            <a:rPr lang="en-US" sz="1700" b="1">
              <a:solidFill>
                <a:schemeClr val="accent2"/>
              </a:solidFill>
            </a:rPr>
            <a:t>9a PARADA NACIONAL, SUB 19 VARONES Y SUB 20 DAMAS      BUGA , NOVIEMBRE  10 AL 13</a:t>
          </a:r>
          <a:endParaRPr sz="1400"/>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3324225</xdr:colOff>
      <xdr:row>1</xdr:row>
      <xdr:rowOff>0</xdr:rowOff>
    </xdr:from>
    <xdr:ext cx="228600" cy="381000"/>
    <xdr:sp macro="" textlink="">
      <xdr:nvSpPr>
        <xdr:cNvPr id="17" name="Shape 17"/>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1</xdr:row>
      <xdr:rowOff>0</xdr:rowOff>
    </xdr:from>
    <xdr:ext cx="228600" cy="447675"/>
    <xdr:sp macro="" textlink="">
      <xdr:nvSpPr>
        <xdr:cNvPr id="18"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1</xdr:row>
      <xdr:rowOff>0</xdr:rowOff>
    </xdr:from>
    <xdr:ext cx="228600" cy="381000"/>
    <xdr:sp macro="" textlink="">
      <xdr:nvSpPr>
        <xdr:cNvPr id="2" name="Shape 17"/>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3324225</xdr:colOff>
      <xdr:row>1</xdr:row>
      <xdr:rowOff>0</xdr:rowOff>
    </xdr:from>
    <xdr:ext cx="228600" cy="381000"/>
    <xdr:sp macro="" textlink="">
      <xdr:nvSpPr>
        <xdr:cNvPr id="3" name="Shape 17"/>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1</xdr:row>
      <xdr:rowOff>0</xdr:rowOff>
    </xdr:from>
    <xdr:ext cx="228600" cy="447675"/>
    <xdr:sp macro="" textlink="">
      <xdr:nvSpPr>
        <xdr:cNvPr id="4"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7</xdr:col>
      <xdr:colOff>104775</xdr:colOff>
      <xdr:row>1</xdr:row>
      <xdr:rowOff>0</xdr:rowOff>
    </xdr:from>
    <xdr:ext cx="4695825" cy="1266825"/>
    <xdr:sp macro="" textlink="">
      <xdr:nvSpPr>
        <xdr:cNvPr id="19" name="Shape 19"/>
        <xdr:cNvSpPr/>
      </xdr:nvSpPr>
      <xdr:spPr>
        <a:xfrm>
          <a:off x="3002850" y="3151350"/>
          <a:ext cx="4686301" cy="1257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7</xdr:col>
      <xdr:colOff>95250</xdr:colOff>
      <xdr:row>1</xdr:row>
      <xdr:rowOff>0</xdr:rowOff>
    </xdr:from>
    <xdr:ext cx="4695825" cy="1266825"/>
    <xdr:sp macro="" textlink="">
      <xdr:nvSpPr>
        <xdr:cNvPr id="20" name="Shape 20"/>
        <xdr:cNvSpPr/>
      </xdr:nvSpPr>
      <xdr:spPr>
        <a:xfrm>
          <a:off x="3002850" y="3151350"/>
          <a:ext cx="4686301" cy="1257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0</xdr:col>
      <xdr:colOff>3324225</xdr:colOff>
      <xdr:row>21</xdr:row>
      <xdr:rowOff>0</xdr:rowOff>
    </xdr:from>
    <xdr:ext cx="228600" cy="381000"/>
    <xdr:sp macro="" textlink="">
      <xdr:nvSpPr>
        <xdr:cNvPr id="5" name="Shape 17"/>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21</xdr:row>
      <xdr:rowOff>0</xdr:rowOff>
    </xdr:from>
    <xdr:ext cx="228600" cy="447675"/>
    <xdr:sp macro="" textlink="">
      <xdr:nvSpPr>
        <xdr:cNvPr id="6"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21</xdr:row>
      <xdr:rowOff>0</xdr:rowOff>
    </xdr:from>
    <xdr:ext cx="228600" cy="381000"/>
    <xdr:sp macro="" textlink="">
      <xdr:nvSpPr>
        <xdr:cNvPr id="7" name="Shape 17"/>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4</xdr:col>
      <xdr:colOff>161925</xdr:colOff>
      <xdr:row>21</xdr:row>
      <xdr:rowOff>0</xdr:rowOff>
    </xdr:from>
    <xdr:ext cx="228600" cy="381000"/>
    <xdr:sp macro="" textlink="">
      <xdr:nvSpPr>
        <xdr:cNvPr id="21"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21</xdr:row>
      <xdr:rowOff>0</xdr:rowOff>
    </xdr:from>
    <xdr:ext cx="228600" cy="447675"/>
    <xdr:sp macro="" textlink="">
      <xdr:nvSpPr>
        <xdr:cNvPr id="8"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7</xdr:col>
      <xdr:colOff>104775</xdr:colOff>
      <xdr:row>21</xdr:row>
      <xdr:rowOff>0</xdr:rowOff>
    </xdr:from>
    <xdr:ext cx="4695825" cy="1266825"/>
    <xdr:sp macro="" textlink="">
      <xdr:nvSpPr>
        <xdr:cNvPr id="22" name="Shape 22"/>
        <xdr:cNvSpPr/>
      </xdr:nvSpPr>
      <xdr:spPr>
        <a:xfrm>
          <a:off x="3002850" y="3151350"/>
          <a:ext cx="4686301" cy="1257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11</xdr:col>
      <xdr:colOff>38100</xdr:colOff>
      <xdr:row>20</xdr:row>
      <xdr:rowOff>57150</xdr:rowOff>
    </xdr:from>
    <xdr:ext cx="3429000" cy="1400175"/>
    <xdr:sp macro="" textlink="">
      <xdr:nvSpPr>
        <xdr:cNvPr id="23" name="Shape 23"/>
        <xdr:cNvSpPr/>
      </xdr:nvSpPr>
      <xdr:spPr>
        <a:xfrm flipH="1">
          <a:off x="3631501" y="3084675"/>
          <a:ext cx="3428999"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endParaRPr sz="1400"/>
        </a:p>
      </xdr:txBody>
    </xdr:sp>
    <xdr:clientData fLocksWithSheet="0"/>
  </xdr:oneCellAnchor>
  <xdr:oneCellAnchor>
    <xdr:from>
      <xdr:col>0</xdr:col>
      <xdr:colOff>3324225</xdr:colOff>
      <xdr:row>21</xdr:row>
      <xdr:rowOff>0</xdr:rowOff>
    </xdr:from>
    <xdr:ext cx="228600" cy="381000"/>
    <xdr:sp macro="" textlink="">
      <xdr:nvSpPr>
        <xdr:cNvPr id="9"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21</xdr:row>
      <xdr:rowOff>0</xdr:rowOff>
    </xdr:from>
    <xdr:ext cx="228600" cy="447675"/>
    <xdr:sp macro="" textlink="">
      <xdr:nvSpPr>
        <xdr:cNvPr id="10"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21</xdr:row>
      <xdr:rowOff>0</xdr:rowOff>
    </xdr:from>
    <xdr:ext cx="228600" cy="381000"/>
    <xdr:sp macro="" textlink="">
      <xdr:nvSpPr>
        <xdr:cNvPr id="11"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3324225</xdr:colOff>
      <xdr:row>21</xdr:row>
      <xdr:rowOff>0</xdr:rowOff>
    </xdr:from>
    <xdr:ext cx="228600" cy="381000"/>
    <xdr:sp macro="" textlink="">
      <xdr:nvSpPr>
        <xdr:cNvPr id="12"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21</xdr:row>
      <xdr:rowOff>0</xdr:rowOff>
    </xdr:from>
    <xdr:ext cx="228600" cy="447675"/>
    <xdr:sp macro="" textlink="">
      <xdr:nvSpPr>
        <xdr:cNvPr id="13"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7</xdr:col>
      <xdr:colOff>104775</xdr:colOff>
      <xdr:row>21</xdr:row>
      <xdr:rowOff>0</xdr:rowOff>
    </xdr:from>
    <xdr:ext cx="4695825" cy="1266825"/>
    <xdr:sp macro="" textlink="">
      <xdr:nvSpPr>
        <xdr:cNvPr id="24" name="Shape 24"/>
        <xdr:cNvSpPr/>
      </xdr:nvSpPr>
      <xdr:spPr>
        <a:xfrm>
          <a:off x="3002850" y="3151350"/>
          <a:ext cx="4686301" cy="1257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7</xdr:col>
      <xdr:colOff>95250</xdr:colOff>
      <xdr:row>21</xdr:row>
      <xdr:rowOff>0</xdr:rowOff>
    </xdr:from>
    <xdr:ext cx="4695825" cy="1266825"/>
    <xdr:sp macro="" textlink="">
      <xdr:nvSpPr>
        <xdr:cNvPr id="25" name="Shape 25"/>
        <xdr:cNvSpPr/>
      </xdr:nvSpPr>
      <xdr:spPr>
        <a:xfrm>
          <a:off x="3002850" y="3151350"/>
          <a:ext cx="4686301" cy="1257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0</xdr:col>
      <xdr:colOff>190500</xdr:colOff>
      <xdr:row>0</xdr:row>
      <xdr:rowOff>0</xdr:rowOff>
    </xdr:from>
    <xdr:ext cx="2286000" cy="1447800"/>
    <xdr:pic>
      <xdr:nvPicPr>
        <xdr:cNvPr id="14"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152400</xdr:colOff>
      <xdr:row>0</xdr:row>
      <xdr:rowOff>19050</xdr:rowOff>
    </xdr:from>
    <xdr:ext cx="1333500" cy="1362075"/>
    <xdr:pic>
      <xdr:nvPicPr>
        <xdr:cNvPr id="26"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28</xdr:col>
      <xdr:colOff>19050</xdr:colOff>
      <xdr:row>0</xdr:row>
      <xdr:rowOff>85725</xdr:rowOff>
    </xdr:from>
    <xdr:ext cx="1095375" cy="1285875"/>
    <xdr:pic>
      <xdr:nvPicPr>
        <xdr:cNvPr id="27"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3705225" cy="457200"/>
    <xdr:sp macro="" textlink="">
      <xdr:nvSpPr>
        <xdr:cNvPr id="15" name="Shape 15"/>
        <xdr:cNvSpPr txBox="1"/>
      </xdr:nvSpPr>
      <xdr:spPr>
        <a:xfrm>
          <a:off x="3498150" y="3554633"/>
          <a:ext cx="3695700" cy="450734"/>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xdr:col>
      <xdr:colOff>0</xdr:colOff>
      <xdr:row>0</xdr:row>
      <xdr:rowOff>66675</xdr:rowOff>
    </xdr:from>
    <xdr:ext cx="3705225" cy="457200"/>
    <xdr:sp macro="" textlink="">
      <xdr:nvSpPr>
        <xdr:cNvPr id="2" name="Shape 15"/>
        <xdr:cNvSpPr txBox="1"/>
      </xdr:nvSpPr>
      <xdr:spPr>
        <a:xfrm>
          <a:off x="3498150" y="3554633"/>
          <a:ext cx="3695700" cy="450734"/>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11</xdr:col>
      <xdr:colOff>38100</xdr:colOff>
      <xdr:row>0</xdr:row>
      <xdr:rowOff>57150</xdr:rowOff>
    </xdr:from>
    <xdr:ext cx="3429000" cy="1400175"/>
    <xdr:sp macro="" textlink="">
      <xdr:nvSpPr>
        <xdr:cNvPr id="26" name="Shape 26"/>
        <xdr:cNvSpPr/>
      </xdr:nvSpPr>
      <xdr:spPr>
        <a:xfrm flipH="1">
          <a:off x="3631501" y="3084675"/>
          <a:ext cx="3428999"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r>
            <a:rPr lang="en-US" sz="1700" b="1">
              <a:solidFill>
                <a:schemeClr val="accent2"/>
              </a:solidFill>
            </a:rPr>
            <a:t>3° FESTIVAL NACIONAL DE ESCUELAS Y MENORES</a:t>
          </a:r>
          <a:endParaRPr sz="1700">
            <a:solidFill>
              <a:schemeClr val="accent2"/>
            </a:solidFill>
          </a:endParaRPr>
        </a:p>
        <a:p>
          <a:pPr marL="0" lvl="0" indent="0" algn="ctr" rtl="0">
            <a:spcBef>
              <a:spcPts val="0"/>
            </a:spcBef>
            <a:spcAft>
              <a:spcPts val="0"/>
            </a:spcAft>
            <a:buClr>
              <a:srgbClr val="E5B8B7"/>
            </a:buClr>
            <a:buSzPts val="1800"/>
            <a:buFont typeface="Arial"/>
            <a:buNone/>
          </a:pPr>
          <a:r>
            <a:rPr lang="en-US" sz="1700" b="1">
              <a:solidFill>
                <a:schemeClr val="accent2"/>
              </a:solidFill>
            </a:rPr>
            <a:t>9a PARADA NACIONAL, SUB 19 VARONES Y SUB 20 DAMAS BUGA , NOVIEMBRE  10 AL 13</a:t>
          </a:r>
          <a:endParaRPr sz="1400"/>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3324225</xdr:colOff>
      <xdr:row>1</xdr:row>
      <xdr:rowOff>0</xdr:rowOff>
    </xdr:from>
    <xdr:ext cx="228600" cy="381000"/>
    <xdr:sp macro="" textlink="">
      <xdr:nvSpPr>
        <xdr:cNvPr id="21"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1</xdr:row>
      <xdr:rowOff>0</xdr:rowOff>
    </xdr:from>
    <xdr:ext cx="228600" cy="447675"/>
    <xdr:sp macro="" textlink="">
      <xdr:nvSpPr>
        <xdr:cNvPr id="18"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1</xdr:row>
      <xdr:rowOff>0</xdr:rowOff>
    </xdr:from>
    <xdr:ext cx="228600" cy="381000"/>
    <xdr:sp macro="" textlink="">
      <xdr:nvSpPr>
        <xdr:cNvPr id="3"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104775</xdr:colOff>
      <xdr:row>1</xdr:row>
      <xdr:rowOff>19050</xdr:rowOff>
    </xdr:from>
    <xdr:ext cx="228600" cy="381000"/>
    <xdr:sp macro="" textlink="">
      <xdr:nvSpPr>
        <xdr:cNvPr id="4"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1</xdr:row>
      <xdr:rowOff>0</xdr:rowOff>
    </xdr:from>
    <xdr:ext cx="228600" cy="447675"/>
    <xdr:sp macro="" textlink="">
      <xdr:nvSpPr>
        <xdr:cNvPr id="5"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7</xdr:col>
      <xdr:colOff>104775</xdr:colOff>
      <xdr:row>1</xdr:row>
      <xdr:rowOff>0</xdr:rowOff>
    </xdr:from>
    <xdr:ext cx="4695825" cy="1266825"/>
    <xdr:sp macro="" textlink="">
      <xdr:nvSpPr>
        <xdr:cNvPr id="27" name="Shape 27"/>
        <xdr:cNvSpPr/>
      </xdr:nvSpPr>
      <xdr:spPr>
        <a:xfrm>
          <a:off x="3002850" y="3151350"/>
          <a:ext cx="4686301" cy="1257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7</xdr:col>
      <xdr:colOff>95250</xdr:colOff>
      <xdr:row>1</xdr:row>
      <xdr:rowOff>0</xdr:rowOff>
    </xdr:from>
    <xdr:ext cx="4695825" cy="1266825"/>
    <xdr:sp macro="" textlink="">
      <xdr:nvSpPr>
        <xdr:cNvPr id="28" name="Shape 28"/>
        <xdr:cNvSpPr/>
      </xdr:nvSpPr>
      <xdr:spPr>
        <a:xfrm>
          <a:off x="3002850" y="3151350"/>
          <a:ext cx="4686301" cy="1257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0</xdr:col>
      <xdr:colOff>3324225</xdr:colOff>
      <xdr:row>21</xdr:row>
      <xdr:rowOff>0</xdr:rowOff>
    </xdr:from>
    <xdr:ext cx="228600" cy="381000"/>
    <xdr:sp macro="" textlink="">
      <xdr:nvSpPr>
        <xdr:cNvPr id="6"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21</xdr:row>
      <xdr:rowOff>0</xdr:rowOff>
    </xdr:from>
    <xdr:ext cx="228600" cy="447675"/>
    <xdr:sp macro="" textlink="">
      <xdr:nvSpPr>
        <xdr:cNvPr id="7"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21</xdr:row>
      <xdr:rowOff>0</xdr:rowOff>
    </xdr:from>
    <xdr:ext cx="228600" cy="381000"/>
    <xdr:sp macro="" textlink="">
      <xdr:nvSpPr>
        <xdr:cNvPr id="8"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3324225</xdr:colOff>
      <xdr:row>21</xdr:row>
      <xdr:rowOff>0</xdr:rowOff>
    </xdr:from>
    <xdr:ext cx="228600" cy="381000"/>
    <xdr:sp macro="" textlink="">
      <xdr:nvSpPr>
        <xdr:cNvPr id="9"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21</xdr:row>
      <xdr:rowOff>0</xdr:rowOff>
    </xdr:from>
    <xdr:ext cx="228600" cy="447675"/>
    <xdr:sp macro="" textlink="">
      <xdr:nvSpPr>
        <xdr:cNvPr id="10"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190500</xdr:colOff>
      <xdr:row>0</xdr:row>
      <xdr:rowOff>0</xdr:rowOff>
    </xdr:from>
    <xdr:ext cx="2286000" cy="1447800"/>
    <xdr:pic>
      <xdr:nvPicPr>
        <xdr:cNvPr id="11"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152400</xdr:colOff>
      <xdr:row>0</xdr:row>
      <xdr:rowOff>19050</xdr:rowOff>
    </xdr:from>
    <xdr:ext cx="1333500" cy="1400175"/>
    <xdr:pic>
      <xdr:nvPicPr>
        <xdr:cNvPr id="1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28</xdr:col>
      <xdr:colOff>28575</xdr:colOff>
      <xdr:row>0</xdr:row>
      <xdr:rowOff>161925</xdr:rowOff>
    </xdr:from>
    <xdr:ext cx="1095375" cy="1238250"/>
    <xdr:pic>
      <xdr:nvPicPr>
        <xdr:cNvPr id="13"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3705225" cy="457200"/>
    <xdr:sp macro="" textlink="">
      <xdr:nvSpPr>
        <xdr:cNvPr id="15" name="Shape 15"/>
        <xdr:cNvSpPr txBox="1"/>
      </xdr:nvSpPr>
      <xdr:spPr>
        <a:xfrm>
          <a:off x="3498150" y="3554633"/>
          <a:ext cx="3695700" cy="450734"/>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xdr:col>
      <xdr:colOff>0</xdr:colOff>
      <xdr:row>0</xdr:row>
      <xdr:rowOff>66675</xdr:rowOff>
    </xdr:from>
    <xdr:ext cx="3705225" cy="457200"/>
    <xdr:sp macro="" textlink="">
      <xdr:nvSpPr>
        <xdr:cNvPr id="2" name="Shape 15"/>
        <xdr:cNvSpPr txBox="1"/>
      </xdr:nvSpPr>
      <xdr:spPr>
        <a:xfrm>
          <a:off x="3498150" y="3554633"/>
          <a:ext cx="3695700" cy="450734"/>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0</xdr:col>
      <xdr:colOff>3324225</xdr:colOff>
      <xdr:row>1</xdr:row>
      <xdr:rowOff>0</xdr:rowOff>
    </xdr:from>
    <xdr:ext cx="228600" cy="381000"/>
    <xdr:sp macro="" textlink="">
      <xdr:nvSpPr>
        <xdr:cNvPr id="21"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1</xdr:row>
      <xdr:rowOff>0</xdr:rowOff>
    </xdr:from>
    <xdr:ext cx="228600" cy="447675"/>
    <xdr:sp macro="" textlink="">
      <xdr:nvSpPr>
        <xdr:cNvPr id="18"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1</xdr:row>
      <xdr:rowOff>0</xdr:rowOff>
    </xdr:from>
    <xdr:ext cx="228600" cy="381000"/>
    <xdr:sp macro="" textlink="">
      <xdr:nvSpPr>
        <xdr:cNvPr id="3"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104775</xdr:colOff>
      <xdr:row>1</xdr:row>
      <xdr:rowOff>0</xdr:rowOff>
    </xdr:from>
    <xdr:ext cx="228600" cy="381000"/>
    <xdr:sp macro="" textlink="">
      <xdr:nvSpPr>
        <xdr:cNvPr id="4"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1</xdr:row>
      <xdr:rowOff>0</xdr:rowOff>
    </xdr:from>
    <xdr:ext cx="228600" cy="447675"/>
    <xdr:sp macro="" textlink="">
      <xdr:nvSpPr>
        <xdr:cNvPr id="5"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1</xdr:row>
      <xdr:rowOff>0</xdr:rowOff>
    </xdr:from>
    <xdr:ext cx="228600" cy="381000"/>
    <xdr:sp macro="" textlink="">
      <xdr:nvSpPr>
        <xdr:cNvPr id="6"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1</xdr:row>
      <xdr:rowOff>0</xdr:rowOff>
    </xdr:from>
    <xdr:ext cx="228600" cy="447675"/>
    <xdr:sp macro="" textlink="">
      <xdr:nvSpPr>
        <xdr:cNvPr id="7"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1</xdr:row>
      <xdr:rowOff>0</xdr:rowOff>
    </xdr:from>
    <xdr:ext cx="228600" cy="381000"/>
    <xdr:sp macro="" textlink="">
      <xdr:nvSpPr>
        <xdr:cNvPr id="8" name="Shape 21"/>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1</xdr:row>
      <xdr:rowOff>0</xdr:rowOff>
    </xdr:from>
    <xdr:ext cx="228600" cy="447675"/>
    <xdr:sp macro="" textlink="">
      <xdr:nvSpPr>
        <xdr:cNvPr id="9" name="Shape 1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10</xdr:col>
      <xdr:colOff>95250</xdr:colOff>
      <xdr:row>0</xdr:row>
      <xdr:rowOff>57150</xdr:rowOff>
    </xdr:from>
    <xdr:ext cx="3143250" cy="1304925"/>
    <xdr:sp macro="" textlink="">
      <xdr:nvSpPr>
        <xdr:cNvPr id="29" name="Shape 29"/>
        <xdr:cNvSpPr/>
      </xdr:nvSpPr>
      <xdr:spPr>
        <a:xfrm flipH="1">
          <a:off x="3669600" y="3084675"/>
          <a:ext cx="3352800" cy="1390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r>
            <a:rPr lang="en-US" sz="1700" b="1">
              <a:solidFill>
                <a:schemeClr val="accent2"/>
              </a:solidFill>
            </a:rPr>
            <a:t>3° FESTIVAL NACIONAL DE ESCUELAS Y MENORES</a:t>
          </a:r>
          <a:endParaRPr sz="1700">
            <a:solidFill>
              <a:schemeClr val="accent2"/>
            </a:solidFill>
          </a:endParaRPr>
        </a:p>
        <a:p>
          <a:pPr marL="0" lvl="0" indent="0" algn="ctr" rtl="0">
            <a:spcBef>
              <a:spcPts val="0"/>
            </a:spcBef>
            <a:spcAft>
              <a:spcPts val="0"/>
            </a:spcAft>
            <a:buClr>
              <a:srgbClr val="E5B8B7"/>
            </a:buClr>
            <a:buSzPts val="1800"/>
            <a:buFont typeface="Arial"/>
            <a:buNone/>
          </a:pPr>
          <a:r>
            <a:rPr lang="en-US" sz="1700" b="1">
              <a:solidFill>
                <a:schemeClr val="accent2"/>
              </a:solidFill>
            </a:rPr>
            <a:t>9a PARADA NACIONAL, SUB 19 VARONES Y SUB 20 DAMAS     BUGA , NOVIEMBRE  10 AL 13</a:t>
          </a:r>
          <a:endParaRPr sz="1400"/>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38100</xdr:colOff>
      <xdr:row>0</xdr:row>
      <xdr:rowOff>228600</xdr:rowOff>
    </xdr:from>
    <xdr:ext cx="2343150" cy="962025"/>
    <xdr:pic>
      <xdr:nvPicPr>
        <xdr:cNvPr id="10" name="image2.png" descr="Federación Colombiana de Patinaje - Fedepatín - FCP"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23</xdr:col>
      <xdr:colOff>228600</xdr:colOff>
      <xdr:row>0</xdr:row>
      <xdr:rowOff>171450</xdr:rowOff>
    </xdr:from>
    <xdr:ext cx="1066800" cy="1066800"/>
    <xdr:pic>
      <xdr:nvPicPr>
        <xdr:cNvPr id="11"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26</xdr:col>
      <xdr:colOff>200025</xdr:colOff>
      <xdr:row>0</xdr:row>
      <xdr:rowOff>238125</xdr:rowOff>
    </xdr:from>
    <xdr:ext cx="1181100" cy="1066800"/>
    <xdr:pic>
      <xdr:nvPicPr>
        <xdr:cNvPr id="12"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A3" sqref="A3"/>
    </sheetView>
  </sheetViews>
  <sheetFormatPr baseColWidth="10" defaultColWidth="14.42578125" defaultRowHeight="15" customHeight="1"/>
  <cols>
    <col min="1" max="1" width="144" customWidth="1"/>
    <col min="2" max="6" width="14.42578125" customWidth="1"/>
  </cols>
  <sheetData>
    <row r="1" spans="1:6" ht="118.5" customHeight="1">
      <c r="A1" s="1" t="s">
        <v>0</v>
      </c>
      <c r="B1" s="2"/>
      <c r="C1" s="2"/>
      <c r="D1" s="2"/>
      <c r="E1" s="2"/>
      <c r="F1" s="2"/>
    </row>
    <row r="2" spans="1:6" ht="78.75">
      <c r="A2" s="3" t="s">
        <v>1</v>
      </c>
      <c r="B2" s="2"/>
      <c r="C2" s="2"/>
      <c r="D2" s="2"/>
      <c r="E2" s="2"/>
      <c r="F2" s="2"/>
    </row>
    <row r="3" spans="1:6" ht="78.75">
      <c r="A3" s="4" t="s">
        <v>2</v>
      </c>
      <c r="B3" s="2"/>
      <c r="C3" s="2"/>
      <c r="D3" s="2"/>
      <c r="E3" s="2"/>
      <c r="F3" s="2"/>
    </row>
    <row r="4" spans="1:6" ht="63">
      <c r="A4" s="5" t="s">
        <v>3</v>
      </c>
      <c r="B4" s="2"/>
      <c r="C4" s="2"/>
      <c r="D4" s="2"/>
      <c r="E4" s="2"/>
      <c r="F4" s="2"/>
    </row>
    <row r="5" spans="1:6" ht="15.75">
      <c r="A5" s="6" t="s">
        <v>4</v>
      </c>
      <c r="B5" s="2"/>
      <c r="C5" s="2"/>
      <c r="D5" s="2"/>
      <c r="E5" s="2"/>
      <c r="F5" s="2"/>
    </row>
    <row r="6" spans="1:6" ht="15.75">
      <c r="A6" s="7" t="s">
        <v>5</v>
      </c>
      <c r="B6" s="2"/>
      <c r="C6" s="2"/>
      <c r="D6" s="2"/>
      <c r="E6" s="2"/>
      <c r="F6" s="2"/>
    </row>
    <row r="7" spans="1:6" ht="15.75">
      <c r="A7" s="7" t="s">
        <v>6</v>
      </c>
      <c r="B7" s="2"/>
      <c r="C7" s="2"/>
      <c r="D7" s="2"/>
      <c r="E7" s="2"/>
      <c r="F7" s="2"/>
    </row>
    <row r="8" spans="1:6" ht="15.75">
      <c r="A8" s="7" t="s">
        <v>7</v>
      </c>
      <c r="B8" s="2"/>
      <c r="C8" s="2"/>
      <c r="D8" s="2"/>
      <c r="E8" s="2"/>
      <c r="F8" s="2"/>
    </row>
    <row r="9" spans="1:6" ht="15.75">
      <c r="A9" s="8" t="s">
        <v>8</v>
      </c>
      <c r="B9" s="2"/>
      <c r="C9" s="2"/>
      <c r="D9" s="2"/>
      <c r="E9" s="2"/>
      <c r="F9" s="2"/>
    </row>
    <row r="10" spans="1:6" ht="15.75">
      <c r="A10" s="9" t="s">
        <v>9</v>
      </c>
      <c r="B10" s="2"/>
      <c r="C10" s="2"/>
      <c r="D10" s="2"/>
      <c r="E10" s="2"/>
      <c r="F10" s="2"/>
    </row>
    <row r="11" spans="1:6" ht="15.75">
      <c r="A11" s="6" t="s">
        <v>10</v>
      </c>
      <c r="B11" s="2"/>
      <c r="C11" s="2"/>
      <c r="D11" s="2"/>
      <c r="E11" s="2"/>
      <c r="F11" s="2"/>
    </row>
    <row r="12" spans="1:6" ht="15.75">
      <c r="A12" s="7" t="s">
        <v>11</v>
      </c>
      <c r="B12" s="2"/>
      <c r="C12" s="2"/>
      <c r="D12" s="2"/>
      <c r="E12" s="2"/>
      <c r="F12" s="2"/>
    </row>
    <row r="13" spans="1:6" ht="15.75">
      <c r="A13" s="7" t="s">
        <v>12</v>
      </c>
      <c r="B13" s="2"/>
      <c r="C13" s="2"/>
      <c r="D13" s="2"/>
      <c r="E13" s="2"/>
      <c r="F13" s="2"/>
    </row>
    <row r="14" spans="1:6" ht="15.75">
      <c r="A14" s="7" t="s">
        <v>13</v>
      </c>
      <c r="B14" s="2"/>
      <c r="C14" s="2"/>
      <c r="D14" s="2"/>
      <c r="E14" s="2"/>
      <c r="F14" s="2"/>
    </row>
    <row r="15" spans="1:6" ht="15.75">
      <c r="A15" s="8" t="s">
        <v>14</v>
      </c>
      <c r="B15" s="2"/>
      <c r="C15" s="2"/>
      <c r="D15" s="2"/>
      <c r="E15" s="2"/>
      <c r="F15" s="2"/>
    </row>
    <row r="16" spans="1:6" ht="15.75">
      <c r="A16" s="9" t="s">
        <v>15</v>
      </c>
      <c r="B16" s="2"/>
      <c r="C16" s="2"/>
      <c r="D16" s="2"/>
      <c r="E16" s="2"/>
      <c r="F16" s="2"/>
    </row>
    <row r="17" spans="1:6" ht="15.75">
      <c r="A17" s="10" t="s">
        <v>16</v>
      </c>
      <c r="B17" s="2"/>
      <c r="C17" s="2"/>
      <c r="D17" s="2"/>
      <c r="E17" s="2"/>
      <c r="F17" s="2"/>
    </row>
    <row r="18" spans="1:6" ht="60">
      <c r="A18" s="11" t="s">
        <v>17</v>
      </c>
      <c r="B18" s="2"/>
      <c r="C18" s="2"/>
      <c r="D18" s="2"/>
      <c r="E18" s="2"/>
      <c r="F18" s="2"/>
    </row>
    <row r="19" spans="1:6" ht="150">
      <c r="A19" s="12" t="s">
        <v>18</v>
      </c>
      <c r="B19" s="2"/>
      <c r="C19" s="2"/>
      <c r="D19" s="2"/>
      <c r="E19" s="2"/>
      <c r="F19" s="2"/>
    </row>
    <row r="20" spans="1:6" ht="60">
      <c r="A20" s="13" t="s">
        <v>19</v>
      </c>
      <c r="B20" s="2"/>
      <c r="C20" s="2"/>
      <c r="D20" s="2"/>
      <c r="E20" s="2"/>
      <c r="F20" s="2"/>
    </row>
    <row r="21" spans="1:6" ht="15.75" customHeight="1">
      <c r="A21" s="14"/>
      <c r="B21" s="2"/>
      <c r="C21" s="2"/>
      <c r="D21" s="2"/>
      <c r="E21" s="2"/>
      <c r="F21" s="2"/>
    </row>
    <row r="22" spans="1:6" ht="15.75" customHeight="1">
      <c r="A22" s="14"/>
      <c r="B22" s="2"/>
      <c r="C22" s="2"/>
      <c r="D22" s="2"/>
      <c r="E22" s="2"/>
      <c r="F22" s="2"/>
    </row>
    <row r="23" spans="1:6" ht="15.75" customHeight="1">
      <c r="A23" s="14"/>
      <c r="B23" s="2"/>
      <c r="C23" s="2"/>
      <c r="D23" s="2"/>
      <c r="E23" s="2"/>
      <c r="F23" s="2"/>
    </row>
    <row r="24" spans="1:6" ht="15.75" customHeight="1">
      <c r="A24" s="14"/>
      <c r="B24" s="2"/>
      <c r="C24" s="2"/>
      <c r="D24" s="2"/>
      <c r="E24" s="2"/>
      <c r="F24" s="2"/>
    </row>
    <row r="25" spans="1:6" ht="15.75" customHeight="1">
      <c r="A25" s="14"/>
      <c r="B25" s="2"/>
      <c r="C25" s="2"/>
      <c r="D25" s="2"/>
      <c r="E25" s="2"/>
      <c r="F25" s="2"/>
    </row>
    <row r="26" spans="1:6" ht="15.75" customHeight="1">
      <c r="A26" s="14"/>
      <c r="B26" s="2"/>
      <c r="C26" s="2"/>
      <c r="D26" s="2"/>
      <c r="E26" s="2"/>
      <c r="F26" s="2"/>
    </row>
    <row r="27" spans="1:6" ht="15.75" customHeight="1">
      <c r="A27" s="14"/>
      <c r="B27" s="2"/>
      <c r="C27" s="2"/>
      <c r="D27" s="2"/>
      <c r="E27" s="2"/>
      <c r="F27" s="2"/>
    </row>
    <row r="28" spans="1:6" ht="15.75" customHeight="1">
      <c r="A28" s="14"/>
      <c r="B28" s="2"/>
      <c r="C28" s="2"/>
      <c r="D28" s="2"/>
      <c r="E28" s="2"/>
      <c r="F28" s="2"/>
    </row>
    <row r="29" spans="1:6" ht="15.75" customHeight="1">
      <c r="A29" s="14"/>
      <c r="B29" s="2"/>
      <c r="C29" s="2"/>
      <c r="D29" s="2"/>
      <c r="E29" s="2"/>
      <c r="F29" s="2"/>
    </row>
    <row r="30" spans="1:6" ht="15.75" customHeight="1">
      <c r="A30" s="14"/>
      <c r="B30" s="2"/>
      <c r="C30" s="2"/>
      <c r="D30" s="2"/>
      <c r="E30" s="2"/>
      <c r="F30" s="2"/>
    </row>
    <row r="31" spans="1:6" ht="15.75" customHeight="1">
      <c r="A31" s="14"/>
      <c r="B31" s="2"/>
      <c r="C31" s="2"/>
      <c r="D31" s="2"/>
      <c r="E31" s="2"/>
      <c r="F31" s="2"/>
    </row>
    <row r="32" spans="1:6" ht="15.75" customHeight="1">
      <c r="A32" s="14"/>
      <c r="B32" s="2"/>
      <c r="C32" s="2"/>
      <c r="D32" s="2"/>
      <c r="E32" s="2"/>
      <c r="F32" s="2"/>
    </row>
    <row r="33" spans="1:6" ht="15.75" customHeight="1">
      <c r="A33" s="14"/>
      <c r="B33" s="2"/>
      <c r="C33" s="2"/>
      <c r="D33" s="2"/>
      <c r="E33" s="2"/>
      <c r="F33" s="2"/>
    </row>
    <row r="34" spans="1:6" ht="15.75" customHeight="1">
      <c r="A34" s="14"/>
      <c r="B34" s="2"/>
      <c r="C34" s="2"/>
      <c r="D34" s="2"/>
      <c r="E34" s="2"/>
      <c r="F34" s="2"/>
    </row>
    <row r="35" spans="1:6" ht="15.75" customHeight="1">
      <c r="A35" s="14"/>
      <c r="B35" s="2"/>
      <c r="C35" s="2"/>
      <c r="D35" s="2"/>
      <c r="E35" s="2"/>
      <c r="F35" s="2"/>
    </row>
    <row r="36" spans="1:6" ht="15.75" customHeight="1">
      <c r="A36" s="14"/>
      <c r="B36" s="2"/>
      <c r="C36" s="2"/>
      <c r="D36" s="2"/>
      <c r="E36" s="2"/>
      <c r="F36" s="2"/>
    </row>
    <row r="37" spans="1:6" ht="15.75" customHeight="1">
      <c r="A37" s="14"/>
      <c r="B37" s="2"/>
      <c r="C37" s="2"/>
      <c r="D37" s="2"/>
      <c r="E37" s="2"/>
      <c r="F37" s="2"/>
    </row>
    <row r="38" spans="1:6" ht="15.75" customHeight="1">
      <c r="A38" s="14"/>
      <c r="B38" s="2"/>
      <c r="C38" s="2"/>
      <c r="D38" s="2"/>
      <c r="E38" s="2"/>
      <c r="F38" s="2"/>
    </row>
    <row r="39" spans="1:6" ht="15.75" customHeight="1">
      <c r="A39" s="14"/>
      <c r="B39" s="2"/>
      <c r="C39" s="2"/>
      <c r="D39" s="2"/>
      <c r="E39" s="2"/>
      <c r="F39" s="2"/>
    </row>
    <row r="40" spans="1:6" ht="15.75" customHeight="1">
      <c r="A40" s="14"/>
      <c r="B40" s="2"/>
      <c r="C40" s="2"/>
      <c r="D40" s="2"/>
      <c r="E40" s="2"/>
      <c r="F40" s="2"/>
    </row>
    <row r="41" spans="1:6" ht="15.75" customHeight="1">
      <c r="A41" s="14"/>
      <c r="B41" s="2"/>
      <c r="C41" s="2"/>
      <c r="D41" s="2"/>
      <c r="E41" s="2"/>
      <c r="F41" s="2"/>
    </row>
    <row r="42" spans="1:6" ht="15.75" customHeight="1">
      <c r="A42" s="14"/>
      <c r="B42" s="2"/>
      <c r="C42" s="2"/>
      <c r="D42" s="2"/>
      <c r="E42" s="2"/>
      <c r="F42" s="2"/>
    </row>
    <row r="43" spans="1:6" ht="15.75" customHeight="1">
      <c r="A43" s="14"/>
      <c r="B43" s="2"/>
      <c r="C43" s="2"/>
      <c r="D43" s="2"/>
      <c r="E43" s="2"/>
      <c r="F43" s="2"/>
    </row>
    <row r="44" spans="1:6" ht="15.75" customHeight="1">
      <c r="A44" s="14"/>
      <c r="B44" s="2"/>
      <c r="C44" s="2"/>
      <c r="D44" s="2"/>
      <c r="E44" s="2"/>
      <c r="F44" s="2"/>
    </row>
    <row r="45" spans="1:6" ht="15.75" customHeight="1">
      <c r="A45" s="14"/>
      <c r="B45" s="2"/>
      <c r="C45" s="2"/>
      <c r="D45" s="2"/>
      <c r="E45" s="2"/>
      <c r="F45" s="2"/>
    </row>
    <row r="46" spans="1:6" ht="15.75" customHeight="1">
      <c r="A46" s="14"/>
      <c r="B46" s="2"/>
      <c r="C46" s="2"/>
      <c r="D46" s="2"/>
      <c r="E46" s="2"/>
      <c r="F46" s="2"/>
    </row>
    <row r="47" spans="1:6" ht="15.75" customHeight="1">
      <c r="A47" s="14"/>
      <c r="B47" s="2"/>
      <c r="C47" s="2"/>
      <c r="D47" s="2"/>
      <c r="E47" s="2"/>
      <c r="F47" s="2"/>
    </row>
    <row r="48" spans="1:6" ht="15.75" customHeight="1">
      <c r="A48" s="14"/>
      <c r="B48" s="2"/>
      <c r="C48" s="2"/>
      <c r="D48" s="2"/>
      <c r="E48" s="2"/>
      <c r="F48" s="2"/>
    </row>
    <row r="49" spans="1:6" ht="15.75" customHeight="1">
      <c r="A49" s="14"/>
      <c r="B49" s="2"/>
      <c r="C49" s="2"/>
      <c r="D49" s="2"/>
      <c r="E49" s="2"/>
      <c r="F49" s="2"/>
    </row>
    <row r="50" spans="1:6" ht="15.75" customHeight="1">
      <c r="A50" s="14"/>
      <c r="B50" s="2"/>
      <c r="C50" s="2"/>
      <c r="D50" s="2"/>
      <c r="E50" s="2"/>
      <c r="F50" s="2"/>
    </row>
    <row r="51" spans="1:6" ht="15.75" customHeight="1">
      <c r="A51" s="14"/>
      <c r="B51" s="2"/>
      <c r="C51" s="2"/>
      <c r="D51" s="2"/>
      <c r="E51" s="2"/>
      <c r="F51" s="2"/>
    </row>
    <row r="52" spans="1:6" ht="15.75" customHeight="1">
      <c r="A52" s="14"/>
      <c r="B52" s="2"/>
      <c r="C52" s="2"/>
      <c r="D52" s="2"/>
      <c r="E52" s="2"/>
      <c r="F52" s="2"/>
    </row>
    <row r="53" spans="1:6" ht="15.75" customHeight="1">
      <c r="A53" s="14"/>
      <c r="B53" s="2"/>
      <c r="C53" s="2"/>
      <c r="D53" s="2"/>
      <c r="E53" s="2"/>
      <c r="F53" s="2"/>
    </row>
    <row r="54" spans="1:6" ht="15.75" customHeight="1">
      <c r="A54" s="14"/>
      <c r="B54" s="2"/>
      <c r="C54" s="2"/>
      <c r="D54" s="2"/>
      <c r="E54" s="2"/>
      <c r="F54" s="2"/>
    </row>
    <row r="55" spans="1:6" ht="15.75" customHeight="1">
      <c r="A55" s="14"/>
      <c r="B55" s="2"/>
      <c r="C55" s="2"/>
      <c r="D55" s="2"/>
      <c r="E55" s="2"/>
      <c r="F55" s="2"/>
    </row>
    <row r="56" spans="1:6" ht="15.75" customHeight="1">
      <c r="A56" s="14"/>
      <c r="B56" s="2"/>
      <c r="C56" s="2"/>
      <c r="D56" s="2"/>
      <c r="E56" s="2"/>
      <c r="F56" s="2"/>
    </row>
    <row r="57" spans="1:6" ht="15.75" customHeight="1">
      <c r="A57" s="14"/>
      <c r="B57" s="2"/>
      <c r="C57" s="2"/>
      <c r="D57" s="2"/>
      <c r="E57" s="2"/>
      <c r="F57" s="2"/>
    </row>
    <row r="58" spans="1:6" ht="15.75" customHeight="1">
      <c r="A58" s="14"/>
      <c r="B58" s="2"/>
      <c r="C58" s="2"/>
      <c r="D58" s="2"/>
      <c r="E58" s="2"/>
      <c r="F58" s="2"/>
    </row>
    <row r="59" spans="1:6" ht="15.75" customHeight="1">
      <c r="A59" s="14"/>
      <c r="B59" s="2"/>
      <c r="C59" s="2"/>
      <c r="D59" s="2"/>
      <c r="E59" s="2"/>
      <c r="F59" s="2"/>
    </row>
    <row r="60" spans="1:6" ht="15.75" customHeight="1">
      <c r="A60" s="14"/>
      <c r="B60" s="2"/>
      <c r="C60" s="2"/>
      <c r="D60" s="2"/>
      <c r="E60" s="2"/>
      <c r="F60" s="2"/>
    </row>
    <row r="61" spans="1:6" ht="15.75" customHeight="1">
      <c r="A61" s="14"/>
      <c r="B61" s="2"/>
      <c r="C61" s="2"/>
      <c r="D61" s="2"/>
      <c r="E61" s="2"/>
      <c r="F61" s="2"/>
    </row>
    <row r="62" spans="1:6" ht="15.75" customHeight="1">
      <c r="A62" s="14"/>
      <c r="B62" s="2"/>
      <c r="C62" s="2"/>
      <c r="D62" s="2"/>
      <c r="E62" s="2"/>
      <c r="F62" s="2"/>
    </row>
    <row r="63" spans="1:6" ht="15.75" customHeight="1">
      <c r="A63" s="14"/>
      <c r="B63" s="2"/>
      <c r="C63" s="2"/>
      <c r="D63" s="2"/>
      <c r="E63" s="2"/>
      <c r="F63" s="2"/>
    </row>
    <row r="64" spans="1:6" ht="15.75" customHeight="1">
      <c r="A64" s="14"/>
      <c r="B64" s="2"/>
      <c r="C64" s="2"/>
      <c r="D64" s="2"/>
      <c r="E64" s="2"/>
      <c r="F64" s="2"/>
    </row>
    <row r="65" spans="1:6" ht="15.75" customHeight="1">
      <c r="A65" s="14"/>
      <c r="B65" s="2"/>
      <c r="C65" s="2"/>
      <c r="D65" s="2"/>
      <c r="E65" s="2"/>
      <c r="F65" s="2"/>
    </row>
    <row r="66" spans="1:6" ht="15.75" customHeight="1">
      <c r="A66" s="14"/>
      <c r="B66" s="2"/>
      <c r="C66" s="2"/>
      <c r="D66" s="2"/>
      <c r="E66" s="2"/>
      <c r="F66" s="2"/>
    </row>
    <row r="67" spans="1:6" ht="15.75" customHeight="1">
      <c r="A67" s="14"/>
      <c r="B67" s="2"/>
      <c r="C67" s="2"/>
      <c r="D67" s="2"/>
      <c r="E67" s="2"/>
      <c r="F67" s="2"/>
    </row>
    <row r="68" spans="1:6" ht="15.75" customHeight="1">
      <c r="A68" s="14"/>
      <c r="B68" s="2"/>
      <c r="C68" s="2"/>
      <c r="D68" s="2"/>
      <c r="E68" s="2"/>
      <c r="F68" s="2"/>
    </row>
    <row r="69" spans="1:6" ht="15.75" customHeight="1">
      <c r="A69" s="14"/>
      <c r="B69" s="2"/>
      <c r="C69" s="2"/>
      <c r="D69" s="2"/>
      <c r="E69" s="2"/>
      <c r="F69" s="2"/>
    </row>
    <row r="70" spans="1:6" ht="15.75" customHeight="1">
      <c r="A70" s="14"/>
      <c r="B70" s="2"/>
      <c r="C70" s="2"/>
      <c r="D70" s="2"/>
      <c r="E70" s="2"/>
      <c r="F70" s="2"/>
    </row>
    <row r="71" spans="1:6" ht="15.75" customHeight="1">
      <c r="A71" s="14"/>
      <c r="B71" s="2"/>
      <c r="C71" s="2"/>
      <c r="D71" s="2"/>
      <c r="E71" s="2"/>
      <c r="F71" s="2"/>
    </row>
    <row r="72" spans="1:6" ht="15.75" customHeight="1">
      <c r="A72" s="14"/>
      <c r="B72" s="2"/>
      <c r="C72" s="2"/>
      <c r="D72" s="2"/>
      <c r="E72" s="2"/>
      <c r="F72" s="2"/>
    </row>
    <row r="73" spans="1:6" ht="15.75" customHeight="1">
      <c r="A73" s="14"/>
      <c r="B73" s="2"/>
      <c r="C73" s="2"/>
      <c r="D73" s="2"/>
      <c r="E73" s="2"/>
      <c r="F73" s="2"/>
    </row>
    <row r="74" spans="1:6" ht="15.75" customHeight="1">
      <c r="A74" s="14"/>
      <c r="B74" s="2"/>
      <c r="C74" s="2"/>
      <c r="D74" s="2"/>
      <c r="E74" s="2"/>
      <c r="F74" s="2"/>
    </row>
    <row r="75" spans="1:6" ht="15.75" customHeight="1">
      <c r="A75" s="14"/>
      <c r="B75" s="2"/>
      <c r="C75" s="2"/>
      <c r="D75" s="2"/>
      <c r="E75" s="2"/>
      <c r="F75" s="2"/>
    </row>
    <row r="76" spans="1:6" ht="15.75" customHeight="1">
      <c r="A76" s="14"/>
      <c r="B76" s="2"/>
      <c r="C76" s="2"/>
      <c r="D76" s="2"/>
      <c r="E76" s="2"/>
      <c r="F76" s="2"/>
    </row>
    <row r="77" spans="1:6" ht="15.75" customHeight="1">
      <c r="A77" s="14"/>
      <c r="B77" s="2"/>
      <c r="C77" s="2"/>
      <c r="D77" s="2"/>
      <c r="E77" s="2"/>
      <c r="F77" s="2"/>
    </row>
    <row r="78" spans="1:6" ht="15.75" customHeight="1">
      <c r="A78" s="14"/>
      <c r="B78" s="2"/>
      <c r="C78" s="2"/>
      <c r="D78" s="2"/>
      <c r="E78" s="2"/>
      <c r="F78" s="2"/>
    </row>
    <row r="79" spans="1:6" ht="15.75" customHeight="1">
      <c r="A79" s="14"/>
      <c r="B79" s="2"/>
      <c r="C79" s="2"/>
      <c r="D79" s="2"/>
      <c r="E79" s="2"/>
      <c r="F79" s="2"/>
    </row>
    <row r="80" spans="1:6" ht="15.75" customHeight="1">
      <c r="A80" s="14"/>
      <c r="B80" s="2"/>
      <c r="C80" s="2"/>
      <c r="D80" s="2"/>
      <c r="E80" s="2"/>
      <c r="F80" s="2"/>
    </row>
    <row r="81" spans="1:6" ht="15.75" customHeight="1">
      <c r="A81" s="14"/>
      <c r="B81" s="2"/>
      <c r="C81" s="2"/>
      <c r="D81" s="2"/>
      <c r="E81" s="2"/>
      <c r="F81" s="2"/>
    </row>
    <row r="82" spans="1:6" ht="15.75" customHeight="1">
      <c r="A82" s="14"/>
      <c r="B82" s="2"/>
      <c r="C82" s="2"/>
      <c r="D82" s="2"/>
      <c r="E82" s="2"/>
      <c r="F82" s="2"/>
    </row>
    <row r="83" spans="1:6" ht="15.75" customHeight="1">
      <c r="A83" s="14"/>
      <c r="B83" s="2"/>
      <c r="C83" s="2"/>
      <c r="D83" s="2"/>
      <c r="E83" s="2"/>
      <c r="F83" s="2"/>
    </row>
    <row r="84" spans="1:6" ht="15.75" customHeight="1">
      <c r="A84" s="14"/>
      <c r="B84" s="2"/>
      <c r="C84" s="2"/>
      <c r="D84" s="2"/>
      <c r="E84" s="2"/>
      <c r="F84" s="2"/>
    </row>
    <row r="85" spans="1:6" ht="15.75" customHeight="1">
      <c r="A85" s="14"/>
      <c r="B85" s="2"/>
      <c r="C85" s="2"/>
      <c r="D85" s="2"/>
      <c r="E85" s="2"/>
      <c r="F85" s="2"/>
    </row>
    <row r="86" spans="1:6" ht="15.75" customHeight="1">
      <c r="A86" s="14"/>
      <c r="B86" s="2"/>
      <c r="C86" s="2"/>
      <c r="D86" s="2"/>
      <c r="E86" s="2"/>
      <c r="F86" s="2"/>
    </row>
    <row r="87" spans="1:6" ht="15.75" customHeight="1">
      <c r="A87" s="14"/>
      <c r="B87" s="2"/>
      <c r="C87" s="2"/>
      <c r="D87" s="2"/>
      <c r="E87" s="2"/>
      <c r="F87" s="2"/>
    </row>
    <row r="88" spans="1:6" ht="15.75" customHeight="1">
      <c r="A88" s="14"/>
      <c r="B88" s="2"/>
      <c r="C88" s="2"/>
      <c r="D88" s="2"/>
      <c r="E88" s="2"/>
      <c r="F88" s="2"/>
    </row>
    <row r="89" spans="1:6" ht="15.75" customHeight="1">
      <c r="A89" s="14"/>
      <c r="B89" s="2"/>
      <c r="C89" s="2"/>
      <c r="D89" s="2"/>
      <c r="E89" s="2"/>
      <c r="F89" s="2"/>
    </row>
    <row r="90" spans="1:6" ht="15.75" customHeight="1">
      <c r="A90" s="14"/>
      <c r="B90" s="2"/>
      <c r="C90" s="2"/>
      <c r="D90" s="2"/>
      <c r="E90" s="2"/>
      <c r="F90" s="2"/>
    </row>
    <row r="91" spans="1:6" ht="15.75" customHeight="1">
      <c r="A91" s="14"/>
      <c r="B91" s="2"/>
      <c r="C91" s="2"/>
      <c r="D91" s="2"/>
      <c r="E91" s="2"/>
      <c r="F91" s="2"/>
    </row>
    <row r="92" spans="1:6" ht="15.75" customHeight="1">
      <c r="A92" s="14"/>
      <c r="B92" s="2"/>
      <c r="C92" s="2"/>
      <c r="D92" s="2"/>
      <c r="E92" s="2"/>
      <c r="F92" s="2"/>
    </row>
    <row r="93" spans="1:6" ht="15.75" customHeight="1">
      <c r="A93" s="14"/>
      <c r="B93" s="2"/>
      <c r="C93" s="2"/>
      <c r="D93" s="2"/>
      <c r="E93" s="2"/>
      <c r="F93" s="2"/>
    </row>
    <row r="94" spans="1:6" ht="15.75" customHeight="1">
      <c r="A94" s="14"/>
      <c r="B94" s="2"/>
      <c r="C94" s="2"/>
      <c r="D94" s="2"/>
      <c r="E94" s="2"/>
      <c r="F94" s="2"/>
    </row>
    <row r="95" spans="1:6" ht="15.75" customHeight="1">
      <c r="A95" s="14"/>
      <c r="B95" s="2"/>
      <c r="C95" s="2"/>
      <c r="D95" s="2"/>
      <c r="E95" s="2"/>
      <c r="F95" s="2"/>
    </row>
    <row r="96" spans="1:6" ht="15.75" customHeight="1">
      <c r="A96" s="14"/>
      <c r="B96" s="2"/>
      <c r="C96" s="2"/>
      <c r="D96" s="2"/>
      <c r="E96" s="2"/>
      <c r="F96" s="2"/>
    </row>
    <row r="97" spans="1:6" ht="15.75" customHeight="1">
      <c r="A97" s="14"/>
      <c r="B97" s="2"/>
      <c r="C97" s="2"/>
      <c r="D97" s="2"/>
      <c r="E97" s="2"/>
      <c r="F97" s="2"/>
    </row>
    <row r="98" spans="1:6" ht="15.75" customHeight="1">
      <c r="A98" s="14"/>
      <c r="B98" s="2"/>
      <c r="C98" s="2"/>
      <c r="D98" s="2"/>
      <c r="E98" s="2"/>
      <c r="F98" s="2"/>
    </row>
    <row r="99" spans="1:6" ht="15.75" customHeight="1">
      <c r="A99" s="14"/>
      <c r="B99" s="2"/>
      <c r="C99" s="2"/>
      <c r="D99" s="2"/>
      <c r="E99" s="2"/>
      <c r="F99" s="2"/>
    </row>
    <row r="100" spans="1:6" ht="15.75" customHeight="1">
      <c r="A100" s="14"/>
      <c r="B100" s="2"/>
      <c r="C100" s="2"/>
      <c r="D100" s="2"/>
      <c r="E100" s="2"/>
      <c r="F100" s="2"/>
    </row>
    <row r="101" spans="1:6" ht="15.75" customHeight="1">
      <c r="A101" s="14"/>
      <c r="B101" s="2"/>
      <c r="C101" s="2"/>
      <c r="D101" s="2"/>
      <c r="E101" s="2"/>
      <c r="F101" s="2"/>
    </row>
    <row r="102" spans="1:6" ht="15.75" customHeight="1">
      <c r="A102" s="14"/>
      <c r="B102" s="2"/>
      <c r="C102" s="2"/>
      <c r="D102" s="2"/>
      <c r="E102" s="2"/>
      <c r="F102" s="2"/>
    </row>
    <row r="103" spans="1:6" ht="15.75" customHeight="1">
      <c r="A103" s="14"/>
      <c r="B103" s="2"/>
      <c r="C103" s="2"/>
      <c r="D103" s="2"/>
      <c r="E103" s="2"/>
      <c r="F103" s="2"/>
    </row>
    <row r="104" spans="1:6" ht="15.75" customHeight="1">
      <c r="A104" s="14"/>
      <c r="B104" s="2"/>
      <c r="C104" s="2"/>
      <c r="D104" s="2"/>
      <c r="E104" s="2"/>
      <c r="F104" s="2"/>
    </row>
    <row r="105" spans="1:6" ht="15.75" customHeight="1">
      <c r="A105" s="14"/>
      <c r="B105" s="2"/>
      <c r="C105" s="2"/>
      <c r="D105" s="2"/>
      <c r="E105" s="2"/>
      <c r="F105" s="2"/>
    </row>
    <row r="106" spans="1:6" ht="15.75" customHeight="1">
      <c r="A106" s="14"/>
      <c r="B106" s="2"/>
      <c r="C106" s="2"/>
      <c r="D106" s="2"/>
      <c r="E106" s="2"/>
      <c r="F106" s="2"/>
    </row>
    <row r="107" spans="1:6" ht="15.75" customHeight="1">
      <c r="A107" s="14"/>
      <c r="B107" s="2"/>
      <c r="C107" s="2"/>
      <c r="D107" s="2"/>
      <c r="E107" s="2"/>
      <c r="F107" s="2"/>
    </row>
    <row r="108" spans="1:6" ht="15.75" customHeight="1">
      <c r="A108" s="14"/>
      <c r="B108" s="2"/>
      <c r="C108" s="2"/>
      <c r="D108" s="2"/>
      <c r="E108" s="2"/>
      <c r="F108" s="2"/>
    </row>
    <row r="109" spans="1:6" ht="15.75" customHeight="1">
      <c r="A109" s="14"/>
      <c r="B109" s="2"/>
      <c r="C109" s="2"/>
      <c r="D109" s="2"/>
      <c r="E109" s="2"/>
      <c r="F109" s="2"/>
    </row>
    <row r="110" spans="1:6" ht="15.75" customHeight="1">
      <c r="A110" s="14"/>
      <c r="B110" s="2"/>
      <c r="C110" s="2"/>
      <c r="D110" s="2"/>
      <c r="E110" s="2"/>
      <c r="F110" s="2"/>
    </row>
    <row r="111" spans="1:6" ht="15.75" customHeight="1">
      <c r="A111" s="14"/>
      <c r="B111" s="2"/>
      <c r="C111" s="2"/>
      <c r="D111" s="2"/>
      <c r="E111" s="2"/>
      <c r="F111" s="2"/>
    </row>
    <row r="112" spans="1:6" ht="15.75" customHeight="1">
      <c r="A112" s="14"/>
      <c r="B112" s="2"/>
      <c r="C112" s="2"/>
      <c r="D112" s="2"/>
      <c r="E112" s="2"/>
      <c r="F112" s="2"/>
    </row>
    <row r="113" spans="1:6" ht="15.75" customHeight="1">
      <c r="A113" s="14"/>
      <c r="B113" s="2"/>
      <c r="C113" s="2"/>
      <c r="D113" s="2"/>
      <c r="E113" s="2"/>
      <c r="F113" s="2"/>
    </row>
    <row r="114" spans="1:6" ht="15.75" customHeight="1">
      <c r="A114" s="14"/>
      <c r="B114" s="2"/>
      <c r="C114" s="2"/>
      <c r="D114" s="2"/>
      <c r="E114" s="2"/>
      <c r="F114" s="2"/>
    </row>
    <row r="115" spans="1:6" ht="15.75" customHeight="1">
      <c r="A115" s="14"/>
      <c r="B115" s="2"/>
      <c r="C115" s="2"/>
      <c r="D115" s="2"/>
      <c r="E115" s="2"/>
      <c r="F115" s="2"/>
    </row>
    <row r="116" spans="1:6" ht="15.75" customHeight="1">
      <c r="A116" s="14"/>
      <c r="B116" s="2"/>
      <c r="C116" s="2"/>
      <c r="D116" s="2"/>
      <c r="E116" s="2"/>
      <c r="F116" s="2"/>
    </row>
    <row r="117" spans="1:6" ht="15.75" customHeight="1">
      <c r="A117" s="14"/>
      <c r="B117" s="2"/>
      <c r="C117" s="2"/>
      <c r="D117" s="2"/>
      <c r="E117" s="2"/>
      <c r="F117" s="2"/>
    </row>
    <row r="118" spans="1:6" ht="15.75" customHeight="1">
      <c r="A118" s="14"/>
      <c r="B118" s="2"/>
      <c r="C118" s="2"/>
      <c r="D118" s="2"/>
      <c r="E118" s="2"/>
      <c r="F118" s="2"/>
    </row>
    <row r="119" spans="1:6" ht="15.75" customHeight="1">
      <c r="A119" s="14"/>
      <c r="B119" s="2"/>
      <c r="C119" s="2"/>
      <c r="D119" s="2"/>
      <c r="E119" s="2"/>
      <c r="F119" s="2"/>
    </row>
    <row r="120" spans="1:6" ht="15.75" customHeight="1">
      <c r="A120" s="14"/>
      <c r="B120" s="2"/>
      <c r="C120" s="2"/>
      <c r="D120" s="2"/>
      <c r="E120" s="2"/>
      <c r="F120" s="2"/>
    </row>
    <row r="121" spans="1:6" ht="15.75" customHeight="1">
      <c r="A121" s="14"/>
      <c r="B121" s="2"/>
      <c r="C121" s="2"/>
      <c r="D121" s="2"/>
      <c r="E121" s="2"/>
      <c r="F121" s="2"/>
    </row>
    <row r="122" spans="1:6" ht="15.75" customHeight="1">
      <c r="A122" s="14"/>
      <c r="B122" s="2"/>
      <c r="C122" s="2"/>
      <c r="D122" s="2"/>
      <c r="E122" s="2"/>
      <c r="F122" s="2"/>
    </row>
    <row r="123" spans="1:6" ht="15.75" customHeight="1">
      <c r="A123" s="14"/>
      <c r="B123" s="2"/>
      <c r="C123" s="2"/>
      <c r="D123" s="2"/>
      <c r="E123" s="2"/>
      <c r="F123" s="2"/>
    </row>
    <row r="124" spans="1:6" ht="15.75" customHeight="1">
      <c r="A124" s="14"/>
      <c r="B124" s="2"/>
      <c r="C124" s="2"/>
      <c r="D124" s="2"/>
      <c r="E124" s="2"/>
      <c r="F124" s="2"/>
    </row>
    <row r="125" spans="1:6" ht="15.75" customHeight="1">
      <c r="A125" s="14"/>
      <c r="B125" s="2"/>
      <c r="C125" s="2"/>
      <c r="D125" s="2"/>
      <c r="E125" s="2"/>
      <c r="F125" s="2"/>
    </row>
    <row r="126" spans="1:6" ht="15.75" customHeight="1">
      <c r="A126" s="14"/>
      <c r="B126" s="2"/>
      <c r="C126" s="2"/>
      <c r="D126" s="2"/>
      <c r="E126" s="2"/>
      <c r="F126" s="2"/>
    </row>
    <row r="127" spans="1:6" ht="15.75" customHeight="1">
      <c r="A127" s="14"/>
      <c r="B127" s="2"/>
      <c r="C127" s="2"/>
      <c r="D127" s="2"/>
      <c r="E127" s="2"/>
      <c r="F127" s="2"/>
    </row>
    <row r="128" spans="1:6" ht="15.75" customHeight="1">
      <c r="A128" s="14"/>
      <c r="B128" s="2"/>
      <c r="C128" s="2"/>
      <c r="D128" s="2"/>
      <c r="E128" s="2"/>
      <c r="F128" s="2"/>
    </row>
    <row r="129" spans="1:6" ht="15.75" customHeight="1">
      <c r="A129" s="14"/>
      <c r="B129" s="2"/>
      <c r="C129" s="2"/>
      <c r="D129" s="2"/>
      <c r="E129" s="2"/>
      <c r="F129" s="2"/>
    </row>
    <row r="130" spans="1:6" ht="15.75" customHeight="1">
      <c r="A130" s="14"/>
      <c r="B130" s="2"/>
      <c r="C130" s="2"/>
      <c r="D130" s="2"/>
      <c r="E130" s="2"/>
      <c r="F130" s="2"/>
    </row>
    <row r="131" spans="1:6" ht="15.75" customHeight="1">
      <c r="A131" s="14"/>
      <c r="B131" s="2"/>
      <c r="C131" s="2"/>
      <c r="D131" s="2"/>
      <c r="E131" s="2"/>
      <c r="F131" s="2"/>
    </row>
    <row r="132" spans="1:6" ht="15.75" customHeight="1">
      <c r="A132" s="14"/>
      <c r="B132" s="2"/>
      <c r="C132" s="2"/>
      <c r="D132" s="2"/>
      <c r="E132" s="2"/>
      <c r="F132" s="2"/>
    </row>
    <row r="133" spans="1:6" ht="15.75" customHeight="1">
      <c r="A133" s="14"/>
      <c r="B133" s="2"/>
      <c r="C133" s="2"/>
      <c r="D133" s="2"/>
      <c r="E133" s="2"/>
      <c r="F133" s="2"/>
    </row>
    <row r="134" spans="1:6" ht="15.75" customHeight="1">
      <c r="A134" s="14"/>
      <c r="B134" s="2"/>
      <c r="C134" s="2"/>
      <c r="D134" s="2"/>
      <c r="E134" s="2"/>
      <c r="F134" s="2"/>
    </row>
    <row r="135" spans="1:6" ht="15.75" customHeight="1">
      <c r="A135" s="14"/>
      <c r="B135" s="2"/>
      <c r="C135" s="2"/>
      <c r="D135" s="2"/>
      <c r="E135" s="2"/>
      <c r="F135" s="2"/>
    </row>
    <row r="136" spans="1:6" ht="15.75" customHeight="1">
      <c r="A136" s="14"/>
      <c r="B136" s="2"/>
      <c r="C136" s="2"/>
      <c r="D136" s="2"/>
      <c r="E136" s="2"/>
      <c r="F136" s="2"/>
    </row>
    <row r="137" spans="1:6" ht="15.75" customHeight="1">
      <c r="A137" s="14"/>
      <c r="B137" s="2"/>
      <c r="C137" s="2"/>
      <c r="D137" s="2"/>
      <c r="E137" s="2"/>
      <c r="F137" s="2"/>
    </row>
    <row r="138" spans="1:6" ht="15.75" customHeight="1">
      <c r="A138" s="14"/>
      <c r="B138" s="2"/>
      <c r="C138" s="2"/>
      <c r="D138" s="2"/>
      <c r="E138" s="2"/>
      <c r="F138" s="2"/>
    </row>
    <row r="139" spans="1:6" ht="15.75" customHeight="1">
      <c r="A139" s="14"/>
      <c r="B139" s="2"/>
      <c r="C139" s="2"/>
      <c r="D139" s="2"/>
      <c r="E139" s="2"/>
      <c r="F139" s="2"/>
    </row>
    <row r="140" spans="1:6" ht="15.75" customHeight="1">
      <c r="A140" s="14"/>
      <c r="B140" s="2"/>
      <c r="C140" s="2"/>
      <c r="D140" s="2"/>
      <c r="E140" s="2"/>
      <c r="F140" s="2"/>
    </row>
    <row r="141" spans="1:6" ht="15.75" customHeight="1">
      <c r="A141" s="14"/>
      <c r="B141" s="2"/>
      <c r="C141" s="2"/>
      <c r="D141" s="2"/>
      <c r="E141" s="2"/>
      <c r="F141" s="2"/>
    </row>
    <row r="142" spans="1:6" ht="15.75" customHeight="1">
      <c r="A142" s="14"/>
      <c r="B142" s="2"/>
      <c r="C142" s="2"/>
      <c r="D142" s="2"/>
      <c r="E142" s="2"/>
      <c r="F142" s="2"/>
    </row>
    <row r="143" spans="1:6" ht="15.75" customHeight="1">
      <c r="A143" s="14"/>
      <c r="B143" s="2"/>
      <c r="C143" s="2"/>
      <c r="D143" s="2"/>
      <c r="E143" s="2"/>
      <c r="F143" s="2"/>
    </row>
    <row r="144" spans="1:6" ht="15.75" customHeight="1">
      <c r="A144" s="14"/>
      <c r="B144" s="2"/>
      <c r="C144" s="2"/>
      <c r="D144" s="2"/>
      <c r="E144" s="2"/>
      <c r="F144" s="2"/>
    </row>
    <row r="145" spans="1:6" ht="15.75" customHeight="1">
      <c r="A145" s="14"/>
      <c r="B145" s="2"/>
      <c r="C145" s="2"/>
      <c r="D145" s="2"/>
      <c r="E145" s="2"/>
      <c r="F145" s="2"/>
    </row>
    <row r="146" spans="1:6" ht="15.75" customHeight="1">
      <c r="A146" s="14"/>
      <c r="B146" s="2"/>
      <c r="C146" s="2"/>
      <c r="D146" s="2"/>
      <c r="E146" s="2"/>
      <c r="F146" s="2"/>
    </row>
    <row r="147" spans="1:6" ht="15.75" customHeight="1">
      <c r="A147" s="14"/>
      <c r="B147" s="2"/>
      <c r="C147" s="2"/>
      <c r="D147" s="2"/>
      <c r="E147" s="2"/>
      <c r="F147" s="2"/>
    </row>
    <row r="148" spans="1:6" ht="15.75" customHeight="1">
      <c r="A148" s="14"/>
      <c r="B148" s="2"/>
      <c r="C148" s="2"/>
      <c r="D148" s="2"/>
      <c r="E148" s="2"/>
      <c r="F148" s="2"/>
    </row>
    <row r="149" spans="1:6" ht="15.75" customHeight="1">
      <c r="A149" s="14"/>
      <c r="B149" s="2"/>
      <c r="C149" s="2"/>
      <c r="D149" s="2"/>
      <c r="E149" s="2"/>
      <c r="F149" s="2"/>
    </row>
    <row r="150" spans="1:6" ht="15.75" customHeight="1">
      <c r="A150" s="14"/>
      <c r="B150" s="2"/>
      <c r="C150" s="2"/>
      <c r="D150" s="2"/>
      <c r="E150" s="2"/>
      <c r="F150" s="2"/>
    </row>
    <row r="151" spans="1:6" ht="15.75" customHeight="1">
      <c r="A151" s="14"/>
      <c r="B151" s="2"/>
      <c r="C151" s="2"/>
      <c r="D151" s="2"/>
      <c r="E151" s="2"/>
      <c r="F151" s="2"/>
    </row>
    <row r="152" spans="1:6" ht="15.75" customHeight="1">
      <c r="A152" s="14"/>
      <c r="B152" s="2"/>
      <c r="C152" s="2"/>
      <c r="D152" s="2"/>
      <c r="E152" s="2"/>
      <c r="F152" s="2"/>
    </row>
    <row r="153" spans="1:6" ht="15.75" customHeight="1">
      <c r="A153" s="14"/>
      <c r="B153" s="2"/>
      <c r="C153" s="2"/>
      <c r="D153" s="2"/>
      <c r="E153" s="2"/>
      <c r="F153" s="2"/>
    </row>
    <row r="154" spans="1:6" ht="15.75" customHeight="1">
      <c r="A154" s="14"/>
      <c r="B154" s="2"/>
      <c r="C154" s="2"/>
      <c r="D154" s="2"/>
      <c r="E154" s="2"/>
      <c r="F154" s="2"/>
    </row>
    <row r="155" spans="1:6" ht="15.75" customHeight="1">
      <c r="A155" s="14"/>
      <c r="B155" s="2"/>
      <c r="C155" s="2"/>
      <c r="D155" s="2"/>
      <c r="E155" s="2"/>
      <c r="F155" s="2"/>
    </row>
    <row r="156" spans="1:6" ht="15.75" customHeight="1">
      <c r="A156" s="14"/>
      <c r="B156" s="2"/>
      <c r="C156" s="2"/>
      <c r="D156" s="2"/>
      <c r="E156" s="2"/>
      <c r="F156" s="2"/>
    </row>
    <row r="157" spans="1:6" ht="15.75" customHeight="1">
      <c r="A157" s="14"/>
      <c r="B157" s="2"/>
      <c r="C157" s="2"/>
      <c r="D157" s="2"/>
      <c r="E157" s="2"/>
      <c r="F157" s="2"/>
    </row>
    <row r="158" spans="1:6" ht="15.75" customHeight="1">
      <c r="A158" s="14"/>
      <c r="B158" s="2"/>
      <c r="C158" s="2"/>
      <c r="D158" s="2"/>
      <c r="E158" s="2"/>
      <c r="F158" s="2"/>
    </row>
    <row r="159" spans="1:6" ht="15.75" customHeight="1">
      <c r="A159" s="14"/>
      <c r="B159" s="2"/>
      <c r="C159" s="2"/>
      <c r="D159" s="2"/>
      <c r="E159" s="2"/>
      <c r="F159" s="2"/>
    </row>
    <row r="160" spans="1:6" ht="15.75" customHeight="1">
      <c r="A160" s="14"/>
      <c r="B160" s="2"/>
      <c r="C160" s="2"/>
      <c r="D160" s="2"/>
      <c r="E160" s="2"/>
      <c r="F160" s="2"/>
    </row>
    <row r="161" spans="1:6" ht="15.75" customHeight="1">
      <c r="A161" s="14"/>
      <c r="B161" s="2"/>
      <c r="C161" s="2"/>
      <c r="D161" s="2"/>
      <c r="E161" s="2"/>
      <c r="F161" s="2"/>
    </row>
    <row r="162" spans="1:6" ht="15.75" customHeight="1">
      <c r="A162" s="14"/>
      <c r="B162" s="2"/>
      <c r="C162" s="2"/>
      <c r="D162" s="2"/>
      <c r="E162" s="2"/>
      <c r="F162" s="2"/>
    </row>
    <row r="163" spans="1:6" ht="15.75" customHeight="1">
      <c r="A163" s="14"/>
      <c r="B163" s="2"/>
      <c r="C163" s="2"/>
      <c r="D163" s="2"/>
      <c r="E163" s="2"/>
      <c r="F163" s="2"/>
    </row>
    <row r="164" spans="1:6" ht="15.75" customHeight="1">
      <c r="A164" s="14"/>
      <c r="B164" s="2"/>
      <c r="C164" s="2"/>
      <c r="D164" s="2"/>
      <c r="E164" s="2"/>
      <c r="F164" s="2"/>
    </row>
    <row r="165" spans="1:6" ht="15.75" customHeight="1">
      <c r="A165" s="14"/>
      <c r="B165" s="2"/>
      <c r="C165" s="2"/>
      <c r="D165" s="2"/>
      <c r="E165" s="2"/>
      <c r="F165" s="2"/>
    </row>
    <row r="166" spans="1:6" ht="15.75" customHeight="1">
      <c r="A166" s="14"/>
      <c r="B166" s="2"/>
      <c r="C166" s="2"/>
      <c r="D166" s="2"/>
      <c r="E166" s="2"/>
      <c r="F166" s="2"/>
    </row>
    <row r="167" spans="1:6" ht="15.75" customHeight="1">
      <c r="A167" s="14"/>
      <c r="B167" s="2"/>
      <c r="C167" s="2"/>
      <c r="D167" s="2"/>
      <c r="E167" s="2"/>
      <c r="F167" s="2"/>
    </row>
    <row r="168" spans="1:6" ht="15.75" customHeight="1">
      <c r="A168" s="14"/>
      <c r="B168" s="2"/>
      <c r="C168" s="2"/>
      <c r="D168" s="2"/>
      <c r="E168" s="2"/>
      <c r="F168" s="2"/>
    </row>
    <row r="169" spans="1:6" ht="15.75" customHeight="1">
      <c r="A169" s="14"/>
      <c r="B169" s="2"/>
      <c r="C169" s="2"/>
      <c r="D169" s="2"/>
      <c r="E169" s="2"/>
      <c r="F169" s="2"/>
    </row>
    <row r="170" spans="1:6" ht="15.75" customHeight="1">
      <c r="A170" s="14"/>
      <c r="B170" s="2"/>
      <c r="C170" s="2"/>
      <c r="D170" s="2"/>
      <c r="E170" s="2"/>
      <c r="F170" s="2"/>
    </row>
    <row r="171" spans="1:6" ht="15.75" customHeight="1">
      <c r="A171" s="14"/>
      <c r="B171" s="2"/>
      <c r="C171" s="2"/>
      <c r="D171" s="2"/>
      <c r="E171" s="2"/>
      <c r="F171" s="2"/>
    </row>
    <row r="172" spans="1:6" ht="15.75" customHeight="1">
      <c r="A172" s="14"/>
      <c r="B172" s="2"/>
      <c r="C172" s="2"/>
      <c r="D172" s="2"/>
      <c r="E172" s="2"/>
      <c r="F172" s="2"/>
    </row>
    <row r="173" spans="1:6" ht="15.75" customHeight="1">
      <c r="A173" s="14"/>
      <c r="B173" s="2"/>
      <c r="C173" s="2"/>
      <c r="D173" s="2"/>
      <c r="E173" s="2"/>
      <c r="F173" s="2"/>
    </row>
    <row r="174" spans="1:6" ht="15.75" customHeight="1">
      <c r="A174" s="14"/>
      <c r="B174" s="2"/>
      <c r="C174" s="2"/>
      <c r="D174" s="2"/>
      <c r="E174" s="2"/>
      <c r="F174" s="2"/>
    </row>
    <row r="175" spans="1:6" ht="15.75" customHeight="1">
      <c r="A175" s="14"/>
      <c r="B175" s="2"/>
      <c r="C175" s="2"/>
      <c r="D175" s="2"/>
      <c r="E175" s="2"/>
      <c r="F175" s="2"/>
    </row>
    <row r="176" spans="1:6" ht="15.75" customHeight="1">
      <c r="A176" s="14"/>
      <c r="B176" s="2"/>
      <c r="C176" s="2"/>
      <c r="D176" s="2"/>
      <c r="E176" s="2"/>
      <c r="F176" s="2"/>
    </row>
    <row r="177" spans="1:6" ht="15.75" customHeight="1">
      <c r="A177" s="14"/>
      <c r="B177" s="2"/>
      <c r="C177" s="2"/>
      <c r="D177" s="2"/>
      <c r="E177" s="2"/>
      <c r="F177" s="2"/>
    </row>
    <row r="178" spans="1:6" ht="15.75" customHeight="1">
      <c r="A178" s="14"/>
      <c r="B178" s="2"/>
      <c r="C178" s="2"/>
      <c r="D178" s="2"/>
      <c r="E178" s="2"/>
      <c r="F178" s="2"/>
    </row>
    <row r="179" spans="1:6" ht="15.75" customHeight="1">
      <c r="A179" s="14"/>
      <c r="B179" s="2"/>
      <c r="C179" s="2"/>
      <c r="D179" s="2"/>
      <c r="E179" s="2"/>
      <c r="F179" s="2"/>
    </row>
    <row r="180" spans="1:6" ht="15.75" customHeight="1">
      <c r="A180" s="14"/>
      <c r="B180" s="2"/>
      <c r="C180" s="2"/>
      <c r="D180" s="2"/>
      <c r="E180" s="2"/>
      <c r="F180" s="2"/>
    </row>
    <row r="181" spans="1:6" ht="15.75" customHeight="1">
      <c r="A181" s="14"/>
      <c r="B181" s="2"/>
      <c r="C181" s="2"/>
      <c r="D181" s="2"/>
      <c r="E181" s="2"/>
      <c r="F181" s="2"/>
    </row>
    <row r="182" spans="1:6" ht="15.75" customHeight="1">
      <c r="A182" s="14"/>
      <c r="B182" s="2"/>
      <c r="C182" s="2"/>
      <c r="D182" s="2"/>
      <c r="E182" s="2"/>
      <c r="F182" s="2"/>
    </row>
    <row r="183" spans="1:6" ht="15.75" customHeight="1">
      <c r="A183" s="14"/>
      <c r="B183" s="2"/>
      <c r="C183" s="2"/>
      <c r="D183" s="2"/>
      <c r="E183" s="2"/>
      <c r="F183" s="2"/>
    </row>
    <row r="184" spans="1:6" ht="15.75" customHeight="1">
      <c r="A184" s="14"/>
      <c r="B184" s="2"/>
      <c r="C184" s="2"/>
      <c r="D184" s="2"/>
      <c r="E184" s="2"/>
      <c r="F184" s="2"/>
    </row>
    <row r="185" spans="1:6" ht="15.75" customHeight="1">
      <c r="A185" s="14"/>
      <c r="B185" s="2"/>
      <c r="C185" s="2"/>
      <c r="D185" s="2"/>
      <c r="E185" s="2"/>
      <c r="F185" s="2"/>
    </row>
    <row r="186" spans="1:6" ht="15.75" customHeight="1">
      <c r="A186" s="14"/>
      <c r="B186" s="2"/>
      <c r="C186" s="2"/>
      <c r="D186" s="2"/>
      <c r="E186" s="2"/>
      <c r="F186" s="2"/>
    </row>
    <row r="187" spans="1:6" ht="15.75" customHeight="1">
      <c r="A187" s="14"/>
      <c r="B187" s="2"/>
      <c r="C187" s="2"/>
      <c r="D187" s="2"/>
      <c r="E187" s="2"/>
      <c r="F187" s="2"/>
    </row>
    <row r="188" spans="1:6" ht="15.75" customHeight="1">
      <c r="A188" s="14"/>
      <c r="B188" s="2"/>
      <c r="C188" s="2"/>
      <c r="D188" s="2"/>
      <c r="E188" s="2"/>
      <c r="F188" s="2"/>
    </row>
    <row r="189" spans="1:6" ht="15.75" customHeight="1">
      <c r="A189" s="14"/>
      <c r="B189" s="2"/>
      <c r="C189" s="2"/>
      <c r="D189" s="2"/>
      <c r="E189" s="2"/>
      <c r="F189" s="2"/>
    </row>
    <row r="190" spans="1:6" ht="15.75" customHeight="1">
      <c r="A190" s="14"/>
      <c r="B190" s="2"/>
      <c r="C190" s="2"/>
      <c r="D190" s="2"/>
      <c r="E190" s="2"/>
      <c r="F190" s="2"/>
    </row>
    <row r="191" spans="1:6" ht="15.75" customHeight="1">
      <c r="A191" s="14"/>
      <c r="B191" s="2"/>
      <c r="C191" s="2"/>
      <c r="D191" s="2"/>
      <c r="E191" s="2"/>
      <c r="F191" s="2"/>
    </row>
    <row r="192" spans="1:6" ht="15.75" customHeight="1">
      <c r="A192" s="14"/>
      <c r="B192" s="2"/>
      <c r="C192" s="2"/>
      <c r="D192" s="2"/>
      <c r="E192" s="2"/>
      <c r="F192" s="2"/>
    </row>
    <row r="193" spans="1:6" ht="15.75" customHeight="1">
      <c r="A193" s="14"/>
      <c r="B193" s="2"/>
      <c r="C193" s="2"/>
      <c r="D193" s="2"/>
      <c r="E193" s="2"/>
      <c r="F193" s="2"/>
    </row>
    <row r="194" spans="1:6" ht="15.75" customHeight="1">
      <c r="A194" s="14"/>
      <c r="B194" s="2"/>
      <c r="C194" s="2"/>
      <c r="D194" s="2"/>
      <c r="E194" s="2"/>
      <c r="F194" s="2"/>
    </row>
    <row r="195" spans="1:6" ht="15.75" customHeight="1">
      <c r="A195" s="14"/>
      <c r="B195" s="2"/>
      <c r="C195" s="2"/>
      <c r="D195" s="2"/>
      <c r="E195" s="2"/>
      <c r="F195" s="2"/>
    </row>
    <row r="196" spans="1:6" ht="15.75" customHeight="1">
      <c r="A196" s="14"/>
      <c r="B196" s="2"/>
      <c r="C196" s="2"/>
      <c r="D196" s="2"/>
      <c r="E196" s="2"/>
      <c r="F196" s="2"/>
    </row>
    <row r="197" spans="1:6" ht="15.75" customHeight="1">
      <c r="A197" s="14"/>
      <c r="B197" s="2"/>
      <c r="C197" s="2"/>
      <c r="D197" s="2"/>
      <c r="E197" s="2"/>
      <c r="F197" s="2"/>
    </row>
    <row r="198" spans="1:6" ht="15.75" customHeight="1">
      <c r="A198" s="14"/>
      <c r="B198" s="2"/>
      <c r="C198" s="2"/>
      <c r="D198" s="2"/>
      <c r="E198" s="2"/>
      <c r="F198" s="2"/>
    </row>
    <row r="199" spans="1:6" ht="15.75" customHeight="1">
      <c r="A199" s="14"/>
      <c r="B199" s="2"/>
      <c r="C199" s="2"/>
      <c r="D199" s="2"/>
      <c r="E199" s="2"/>
      <c r="F199" s="2"/>
    </row>
    <row r="200" spans="1:6" ht="15.75" customHeight="1">
      <c r="A200" s="14"/>
      <c r="B200" s="2"/>
      <c r="C200" s="2"/>
      <c r="D200" s="2"/>
      <c r="E200" s="2"/>
      <c r="F200" s="2"/>
    </row>
    <row r="201" spans="1:6" ht="15.75" customHeight="1">
      <c r="A201" s="14"/>
      <c r="B201" s="2"/>
      <c r="C201" s="2"/>
      <c r="D201" s="2"/>
      <c r="E201" s="2"/>
      <c r="F201" s="2"/>
    </row>
    <row r="202" spans="1:6" ht="15.75" customHeight="1">
      <c r="A202" s="14"/>
      <c r="B202" s="2"/>
      <c r="C202" s="2"/>
      <c r="D202" s="2"/>
      <c r="E202" s="2"/>
      <c r="F202" s="2"/>
    </row>
    <row r="203" spans="1:6" ht="15.75" customHeight="1">
      <c r="A203" s="14"/>
      <c r="B203" s="2"/>
      <c r="C203" s="2"/>
      <c r="D203" s="2"/>
      <c r="E203" s="2"/>
      <c r="F203" s="2"/>
    </row>
    <row r="204" spans="1:6" ht="15.75" customHeight="1">
      <c r="A204" s="14"/>
      <c r="B204" s="2"/>
      <c r="C204" s="2"/>
      <c r="D204" s="2"/>
      <c r="E204" s="2"/>
      <c r="F204" s="2"/>
    </row>
    <row r="205" spans="1:6" ht="15.75" customHeight="1">
      <c r="A205" s="14"/>
      <c r="B205" s="2"/>
      <c r="C205" s="2"/>
      <c r="D205" s="2"/>
      <c r="E205" s="2"/>
      <c r="F205" s="2"/>
    </row>
    <row r="206" spans="1:6" ht="15.75" customHeight="1">
      <c r="A206" s="14"/>
      <c r="B206" s="2"/>
      <c r="C206" s="2"/>
      <c r="D206" s="2"/>
      <c r="E206" s="2"/>
      <c r="F206" s="2"/>
    </row>
    <row r="207" spans="1:6" ht="15.75" customHeight="1">
      <c r="A207" s="2"/>
      <c r="B207" s="2"/>
      <c r="C207" s="2"/>
      <c r="D207" s="2"/>
      <c r="E207" s="2"/>
      <c r="F207" s="2"/>
    </row>
    <row r="208" spans="1:6" ht="15.75" customHeight="1">
      <c r="A208" s="2"/>
      <c r="B208" s="2"/>
      <c r="C208" s="2"/>
      <c r="D208" s="2"/>
      <c r="E208" s="2"/>
      <c r="F208" s="2"/>
    </row>
    <row r="209" spans="1:6" ht="15.75" customHeight="1">
      <c r="A209" s="2"/>
      <c r="B209" s="2"/>
      <c r="C209" s="2"/>
      <c r="D209" s="2"/>
      <c r="E209" s="2"/>
      <c r="F209" s="2"/>
    </row>
    <row r="210" spans="1:6" ht="15.75" customHeight="1">
      <c r="A210" s="2"/>
      <c r="B210" s="2"/>
      <c r="C210" s="2"/>
      <c r="D210" s="2"/>
      <c r="E210" s="2"/>
      <c r="F210" s="2"/>
    </row>
    <row r="211" spans="1:6" ht="15.75" customHeight="1">
      <c r="A211" s="2"/>
      <c r="B211" s="2"/>
      <c r="C211" s="2"/>
      <c r="D211" s="2"/>
      <c r="E211" s="2"/>
      <c r="F211" s="2"/>
    </row>
    <row r="212" spans="1:6" ht="15.75" customHeight="1">
      <c r="A212" s="2"/>
      <c r="B212" s="2"/>
      <c r="C212" s="2"/>
      <c r="D212" s="2"/>
      <c r="E212" s="2"/>
      <c r="F212" s="2"/>
    </row>
    <row r="213" spans="1:6" ht="15.75" customHeight="1">
      <c r="A213" s="2"/>
      <c r="B213" s="2"/>
      <c r="C213" s="2"/>
      <c r="D213" s="2"/>
      <c r="E213" s="2"/>
      <c r="F213" s="2"/>
    </row>
    <row r="214" spans="1:6" ht="15.75" customHeight="1">
      <c r="A214" s="2"/>
      <c r="B214" s="2"/>
      <c r="C214" s="2"/>
      <c r="D214" s="2"/>
      <c r="E214" s="2"/>
      <c r="F214" s="2"/>
    </row>
    <row r="215" spans="1:6" ht="15.75" customHeight="1">
      <c r="A215" s="2"/>
      <c r="B215" s="2"/>
      <c r="C215" s="2"/>
      <c r="D215" s="2"/>
      <c r="E215" s="2"/>
      <c r="F215" s="2"/>
    </row>
    <row r="216" spans="1:6" ht="15.75" customHeight="1">
      <c r="A216" s="2"/>
      <c r="B216" s="2"/>
      <c r="C216" s="2"/>
      <c r="D216" s="2"/>
      <c r="E216" s="2"/>
      <c r="F216" s="2"/>
    </row>
    <row r="217" spans="1:6" ht="15.75" customHeight="1">
      <c r="A217" s="2"/>
      <c r="B217" s="2"/>
      <c r="C217" s="2"/>
      <c r="D217" s="2"/>
      <c r="E217" s="2"/>
      <c r="F217" s="2"/>
    </row>
    <row r="218" spans="1:6" ht="15.75" customHeight="1">
      <c r="A218" s="2"/>
      <c r="B218" s="2"/>
      <c r="C218" s="2"/>
      <c r="D218" s="2"/>
      <c r="E218" s="2"/>
      <c r="F218" s="2"/>
    </row>
    <row r="219" spans="1:6" ht="15.75" customHeight="1">
      <c r="A219" s="2"/>
      <c r="B219" s="2"/>
      <c r="C219" s="2"/>
      <c r="D219" s="2"/>
      <c r="E219" s="2"/>
      <c r="F219" s="2"/>
    </row>
    <row r="220" spans="1:6" ht="15.75" customHeight="1">
      <c r="A220" s="2"/>
      <c r="B220" s="2"/>
      <c r="C220" s="2"/>
      <c r="D220" s="2"/>
      <c r="E220" s="2"/>
      <c r="F220" s="2"/>
    </row>
    <row r="221" spans="1:6" ht="15.75" customHeight="1"/>
    <row r="222" spans="1:6" ht="15.75" customHeight="1"/>
    <row r="223" spans="1:6" ht="15.75" customHeight="1"/>
    <row r="224" spans="1: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p1lhRgmZxzgbls135vp10bgsy8dAjR3GKyVBJRLN32N5fn9WhD6oMKfD2cIhLQvY30IxZnXfbsSDvCHGk5rPbA==" saltValue="MRZSxmA3yUVT2wZFvpz01g==" spinCount="100000" sheet="1" objects="1" scenarios="1"/>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2"/>
  <sheetViews>
    <sheetView workbookViewId="0">
      <selection sqref="A1:O1"/>
    </sheetView>
  </sheetViews>
  <sheetFormatPr baseColWidth="10" defaultColWidth="14.42578125" defaultRowHeight="15" customHeight="1"/>
  <cols>
    <col min="1" max="1" width="34.42578125" customWidth="1"/>
    <col min="2" max="2" width="35.7109375" customWidth="1"/>
    <col min="3" max="15" width="7" customWidth="1"/>
  </cols>
  <sheetData>
    <row r="1" spans="1:23" ht="115.5" customHeight="1">
      <c r="A1" s="339" t="s">
        <v>0</v>
      </c>
      <c r="B1" s="340"/>
      <c r="C1" s="340"/>
      <c r="D1" s="340"/>
      <c r="E1" s="340"/>
      <c r="F1" s="340"/>
      <c r="G1" s="340"/>
      <c r="H1" s="340"/>
      <c r="I1" s="340"/>
      <c r="J1" s="340"/>
      <c r="K1" s="340"/>
      <c r="L1" s="340"/>
      <c r="M1" s="340"/>
      <c r="N1" s="340"/>
      <c r="O1" s="341"/>
      <c r="P1" s="175"/>
      <c r="Q1" s="175"/>
      <c r="R1" s="175"/>
      <c r="S1" s="176"/>
      <c r="T1" s="176"/>
      <c r="U1" s="176"/>
      <c r="V1" s="176"/>
      <c r="W1" s="176"/>
    </row>
    <row r="2" spans="1:23" ht="20.25" customHeight="1">
      <c r="A2" s="342" t="s">
        <v>217</v>
      </c>
      <c r="B2" s="340"/>
      <c r="C2" s="340"/>
      <c r="D2" s="340"/>
      <c r="E2" s="340"/>
      <c r="F2" s="340"/>
      <c r="G2" s="340"/>
      <c r="H2" s="340"/>
      <c r="I2" s="340"/>
      <c r="J2" s="340"/>
      <c r="K2" s="340"/>
      <c r="L2" s="340"/>
      <c r="M2" s="340"/>
      <c r="N2" s="340"/>
      <c r="O2" s="341"/>
      <c r="P2" s="175"/>
      <c r="Q2" s="175"/>
      <c r="R2" s="175"/>
      <c r="S2" s="176"/>
      <c r="T2" s="176"/>
      <c r="U2" s="176"/>
      <c r="V2" s="176"/>
      <c r="W2" s="176"/>
    </row>
    <row r="3" spans="1:23" ht="15.75">
      <c r="A3" s="332"/>
      <c r="B3" s="334" t="s">
        <v>174</v>
      </c>
      <c r="C3" s="328" t="s">
        <v>175</v>
      </c>
      <c r="D3" s="329"/>
      <c r="E3" s="329"/>
      <c r="F3" s="329"/>
      <c r="G3" s="329"/>
      <c r="H3" s="329"/>
      <c r="I3" s="329"/>
      <c r="J3" s="329"/>
      <c r="K3" s="329"/>
      <c r="L3" s="330"/>
      <c r="M3" s="336" t="s">
        <v>176</v>
      </c>
      <c r="N3" s="336" t="s">
        <v>177</v>
      </c>
      <c r="O3" s="337" t="s">
        <v>171</v>
      </c>
    </row>
    <row r="4" spans="1:23" ht="15.75">
      <c r="A4" s="333"/>
      <c r="B4" s="335"/>
      <c r="C4" s="177">
        <v>1</v>
      </c>
      <c r="D4" s="177">
        <v>2</v>
      </c>
      <c r="E4" s="177">
        <v>3</v>
      </c>
      <c r="F4" s="177">
        <v>4</v>
      </c>
      <c r="G4" s="177">
        <v>5</v>
      </c>
      <c r="H4" s="177">
        <v>6</v>
      </c>
      <c r="I4" s="177">
        <v>7</v>
      </c>
      <c r="J4" s="177">
        <v>8</v>
      </c>
      <c r="K4" s="177">
        <v>9</v>
      </c>
      <c r="L4" s="177">
        <v>10</v>
      </c>
      <c r="M4" s="335"/>
      <c r="N4" s="335"/>
      <c r="O4" s="338"/>
    </row>
    <row r="5" spans="1:23" ht="15.75">
      <c r="A5" s="129" t="s">
        <v>28</v>
      </c>
      <c r="B5" s="138" t="s">
        <v>218</v>
      </c>
      <c r="C5" s="140">
        <v>4</v>
      </c>
      <c r="D5" s="140">
        <v>3</v>
      </c>
      <c r="E5" s="140">
        <v>1</v>
      </c>
      <c r="F5" s="140">
        <v>1</v>
      </c>
      <c r="G5" s="128"/>
      <c r="H5" s="128"/>
      <c r="I5" s="128"/>
      <c r="J5" s="128"/>
      <c r="K5" s="128"/>
      <c r="L5" s="128"/>
      <c r="M5" s="178">
        <f t="shared" ref="M5:M21" si="0">C5+D5+E5+F5+G5+H5+I5+J5+K5+L5</f>
        <v>9</v>
      </c>
      <c r="N5" s="128">
        <v>5</v>
      </c>
      <c r="O5" s="179">
        <f t="shared" ref="O5:O21" si="1">M5/N5</f>
        <v>1.8</v>
      </c>
    </row>
    <row r="6" spans="1:23" ht="15.75">
      <c r="A6" s="129" t="s">
        <v>25</v>
      </c>
      <c r="B6" s="134" t="s">
        <v>219</v>
      </c>
      <c r="C6" s="135">
        <v>1</v>
      </c>
      <c r="D6" s="135">
        <v>2</v>
      </c>
      <c r="E6" s="135">
        <v>2</v>
      </c>
      <c r="F6" s="135">
        <v>1</v>
      </c>
      <c r="G6" s="180">
        <v>1</v>
      </c>
      <c r="H6" s="181"/>
      <c r="I6" s="181"/>
      <c r="J6" s="181"/>
      <c r="K6" s="181"/>
      <c r="L6" s="181"/>
      <c r="M6" s="178">
        <f t="shared" si="0"/>
        <v>7</v>
      </c>
      <c r="N6" s="136">
        <v>4</v>
      </c>
      <c r="O6" s="179">
        <f t="shared" si="1"/>
        <v>1.75</v>
      </c>
    </row>
    <row r="7" spans="1:23" ht="15.75">
      <c r="A7" s="129" t="s">
        <v>27</v>
      </c>
      <c r="B7" s="138" t="s">
        <v>220</v>
      </c>
      <c r="C7" s="140">
        <v>1</v>
      </c>
      <c r="D7" s="140">
        <v>3</v>
      </c>
      <c r="E7" s="140">
        <v>1</v>
      </c>
      <c r="F7" s="140">
        <v>1</v>
      </c>
      <c r="G7" s="128"/>
      <c r="H7" s="128"/>
      <c r="I7" s="128"/>
      <c r="J7" s="128"/>
      <c r="K7" s="128"/>
      <c r="L7" s="128"/>
      <c r="M7" s="178">
        <f t="shared" si="0"/>
        <v>6</v>
      </c>
      <c r="N7" s="136">
        <v>4</v>
      </c>
      <c r="O7" s="179">
        <f t="shared" si="1"/>
        <v>1.5</v>
      </c>
    </row>
    <row r="8" spans="1:23" ht="15.75">
      <c r="A8" s="129" t="s">
        <v>28</v>
      </c>
      <c r="B8" s="138" t="s">
        <v>221</v>
      </c>
      <c r="C8" s="140">
        <v>3</v>
      </c>
      <c r="D8" s="140">
        <v>1</v>
      </c>
      <c r="E8" s="145">
        <v>3</v>
      </c>
      <c r="F8" s="128"/>
      <c r="G8" s="128"/>
      <c r="H8" s="128"/>
      <c r="I8" s="128"/>
      <c r="J8" s="128"/>
      <c r="K8" s="128"/>
      <c r="L8" s="128"/>
      <c r="M8" s="178">
        <f t="shared" si="0"/>
        <v>7</v>
      </c>
      <c r="N8" s="146">
        <v>5</v>
      </c>
      <c r="O8" s="179">
        <f t="shared" si="1"/>
        <v>1.4</v>
      </c>
    </row>
    <row r="9" spans="1:23" ht="15.75">
      <c r="A9" s="129" t="s">
        <v>28</v>
      </c>
      <c r="B9" s="138" t="s">
        <v>222</v>
      </c>
      <c r="C9" s="140">
        <v>2</v>
      </c>
      <c r="D9" s="140">
        <v>2</v>
      </c>
      <c r="E9" s="182"/>
      <c r="F9" s="140">
        <v>1</v>
      </c>
      <c r="G9" s="128"/>
      <c r="H9" s="128"/>
      <c r="I9" s="128"/>
      <c r="J9" s="128"/>
      <c r="K9" s="128"/>
      <c r="L9" s="128"/>
      <c r="M9" s="178">
        <f t="shared" si="0"/>
        <v>5</v>
      </c>
      <c r="N9" s="178">
        <v>5</v>
      </c>
      <c r="O9" s="179">
        <f t="shared" si="1"/>
        <v>1</v>
      </c>
    </row>
    <row r="10" spans="1:23" ht="15.75">
      <c r="A10" s="129" t="s">
        <v>57</v>
      </c>
      <c r="B10" s="138" t="s">
        <v>223</v>
      </c>
      <c r="C10" s="140">
        <v>1</v>
      </c>
      <c r="D10" s="140">
        <v>1</v>
      </c>
      <c r="E10" s="145">
        <v>1</v>
      </c>
      <c r="F10" s="128"/>
      <c r="G10" s="128"/>
      <c r="H10" s="128"/>
      <c r="I10" s="128"/>
      <c r="J10" s="128"/>
      <c r="K10" s="128"/>
      <c r="L10" s="128"/>
      <c r="M10" s="178">
        <f t="shared" si="0"/>
        <v>3</v>
      </c>
      <c r="N10" s="146">
        <v>4</v>
      </c>
      <c r="O10" s="179">
        <f t="shared" si="1"/>
        <v>0.75</v>
      </c>
    </row>
    <row r="11" spans="1:23" ht="15.75">
      <c r="A11" s="129" t="s">
        <v>28</v>
      </c>
      <c r="B11" s="138" t="s">
        <v>224</v>
      </c>
      <c r="C11" s="140"/>
      <c r="D11" s="140">
        <v>1</v>
      </c>
      <c r="E11" s="182">
        <v>1</v>
      </c>
      <c r="F11" s="128"/>
      <c r="G11" s="128"/>
      <c r="H11" s="128"/>
      <c r="I11" s="128"/>
      <c r="J11" s="128"/>
      <c r="K11" s="128"/>
      <c r="L11" s="128"/>
      <c r="M11" s="178">
        <f t="shared" si="0"/>
        <v>2</v>
      </c>
      <c r="N11" s="183">
        <v>5</v>
      </c>
      <c r="O11" s="179">
        <f t="shared" si="1"/>
        <v>0.4</v>
      </c>
    </row>
    <row r="12" spans="1:23" ht="15.75">
      <c r="A12" s="129" t="s">
        <v>57</v>
      </c>
      <c r="B12" s="138" t="s">
        <v>225</v>
      </c>
      <c r="C12" s="140">
        <v>2</v>
      </c>
      <c r="D12" s="128"/>
      <c r="E12" s="184"/>
      <c r="F12" s="128"/>
      <c r="G12" s="128"/>
      <c r="H12" s="128"/>
      <c r="I12" s="128"/>
      <c r="J12" s="128"/>
      <c r="K12" s="128"/>
      <c r="L12" s="128"/>
      <c r="M12" s="178">
        <f t="shared" si="0"/>
        <v>2</v>
      </c>
      <c r="N12" s="178">
        <v>5</v>
      </c>
      <c r="O12" s="179">
        <f t="shared" si="1"/>
        <v>0.4</v>
      </c>
    </row>
    <row r="13" spans="1:23" ht="15.75">
      <c r="A13" s="129" t="s">
        <v>138</v>
      </c>
      <c r="B13" s="138" t="s">
        <v>226</v>
      </c>
      <c r="C13" s="140">
        <v>1</v>
      </c>
      <c r="D13" s="140">
        <v>1</v>
      </c>
      <c r="E13" s="184"/>
      <c r="F13" s="128"/>
      <c r="G13" s="128"/>
      <c r="H13" s="128"/>
      <c r="I13" s="128"/>
      <c r="J13" s="128"/>
      <c r="K13" s="128"/>
      <c r="L13" s="128"/>
      <c r="M13" s="178">
        <f t="shared" si="0"/>
        <v>2</v>
      </c>
      <c r="N13" s="178">
        <v>5</v>
      </c>
      <c r="O13" s="179">
        <f t="shared" si="1"/>
        <v>0.4</v>
      </c>
    </row>
    <row r="14" spans="1:23" ht="15.75">
      <c r="A14" s="129" t="s">
        <v>25</v>
      </c>
      <c r="B14" s="138" t="s">
        <v>227</v>
      </c>
      <c r="C14" s="140"/>
      <c r="D14" s="140">
        <v>1</v>
      </c>
      <c r="E14" s="146"/>
      <c r="F14" s="128"/>
      <c r="G14" s="128"/>
      <c r="H14" s="128"/>
      <c r="I14" s="128"/>
      <c r="J14" s="128"/>
      <c r="K14" s="128"/>
      <c r="L14" s="128"/>
      <c r="M14" s="178">
        <f t="shared" si="0"/>
        <v>1</v>
      </c>
      <c r="N14" s="178">
        <v>4</v>
      </c>
      <c r="O14" s="179">
        <f t="shared" si="1"/>
        <v>0.25</v>
      </c>
    </row>
    <row r="15" spans="1:23" ht="15.75">
      <c r="A15" s="129" t="s">
        <v>25</v>
      </c>
      <c r="B15" s="138" t="s">
        <v>228</v>
      </c>
      <c r="C15" s="140">
        <v>1</v>
      </c>
      <c r="D15" s="128"/>
      <c r="E15" s="128"/>
      <c r="F15" s="128"/>
      <c r="G15" s="128"/>
      <c r="H15" s="128"/>
      <c r="I15" s="128"/>
      <c r="J15" s="128"/>
      <c r="K15" s="128"/>
      <c r="L15" s="128"/>
      <c r="M15" s="178">
        <f t="shared" si="0"/>
        <v>1</v>
      </c>
      <c r="N15" s="136">
        <v>4</v>
      </c>
      <c r="O15" s="179">
        <f t="shared" si="1"/>
        <v>0.25</v>
      </c>
    </row>
    <row r="16" spans="1:23" ht="15.75">
      <c r="A16" s="129" t="s">
        <v>57</v>
      </c>
      <c r="B16" s="138" t="s">
        <v>229</v>
      </c>
      <c r="C16" s="140">
        <v>1</v>
      </c>
      <c r="D16" s="128"/>
      <c r="E16" s="128"/>
      <c r="F16" s="128"/>
      <c r="G16" s="128"/>
      <c r="H16" s="128"/>
      <c r="I16" s="128"/>
      <c r="J16" s="128"/>
      <c r="K16" s="128"/>
      <c r="L16" s="128"/>
      <c r="M16" s="178">
        <f t="shared" si="0"/>
        <v>1</v>
      </c>
      <c r="N16" s="128">
        <v>4</v>
      </c>
      <c r="O16" s="179">
        <f t="shared" si="1"/>
        <v>0.25</v>
      </c>
    </row>
    <row r="17" spans="1:15" ht="15.75">
      <c r="A17" s="129" t="s">
        <v>31</v>
      </c>
      <c r="B17" s="138" t="s">
        <v>230</v>
      </c>
      <c r="C17" s="140">
        <v>1</v>
      </c>
      <c r="D17" s="128"/>
      <c r="E17" s="128"/>
      <c r="F17" s="128"/>
      <c r="G17" s="128"/>
      <c r="H17" s="128"/>
      <c r="I17" s="128"/>
      <c r="J17" s="128"/>
      <c r="K17" s="128"/>
      <c r="L17" s="128"/>
      <c r="M17" s="178">
        <f t="shared" si="0"/>
        <v>1</v>
      </c>
      <c r="N17" s="136">
        <v>4</v>
      </c>
      <c r="O17" s="179">
        <f t="shared" si="1"/>
        <v>0.25</v>
      </c>
    </row>
    <row r="18" spans="1:15" ht="15.75">
      <c r="A18" s="185" t="s">
        <v>31</v>
      </c>
      <c r="B18" s="134" t="s">
        <v>231</v>
      </c>
      <c r="C18" s="135">
        <v>1</v>
      </c>
      <c r="D18" s="136"/>
      <c r="E18" s="136"/>
      <c r="F18" s="136"/>
      <c r="G18" s="181"/>
      <c r="H18" s="181"/>
      <c r="I18" s="181"/>
      <c r="J18" s="181"/>
      <c r="K18" s="181"/>
      <c r="L18" s="181"/>
      <c r="M18" s="178">
        <f t="shared" si="0"/>
        <v>1</v>
      </c>
      <c r="N18" s="178">
        <v>4</v>
      </c>
      <c r="O18" s="179">
        <f t="shared" si="1"/>
        <v>0.25</v>
      </c>
    </row>
    <row r="19" spans="1:15" ht="15.75">
      <c r="A19" s="129" t="s">
        <v>138</v>
      </c>
      <c r="B19" s="138" t="s">
        <v>232</v>
      </c>
      <c r="C19" s="140"/>
      <c r="D19" s="140">
        <v>1</v>
      </c>
      <c r="E19" s="181"/>
      <c r="F19" s="128"/>
      <c r="G19" s="128"/>
      <c r="H19" s="128"/>
      <c r="I19" s="128"/>
      <c r="J19" s="128"/>
      <c r="K19" s="128"/>
      <c r="L19" s="128"/>
      <c r="M19" s="178">
        <f t="shared" si="0"/>
        <v>1</v>
      </c>
      <c r="N19" s="183">
        <v>5</v>
      </c>
      <c r="O19" s="179">
        <f t="shared" si="1"/>
        <v>0.2</v>
      </c>
    </row>
    <row r="20" spans="1:15" ht="15.75">
      <c r="A20" s="129" t="s">
        <v>138</v>
      </c>
      <c r="B20" s="129" t="s">
        <v>233</v>
      </c>
      <c r="C20" s="140"/>
      <c r="D20" s="140">
        <v>1</v>
      </c>
      <c r="E20" s="181"/>
      <c r="F20" s="128"/>
      <c r="G20" s="128"/>
      <c r="H20" s="128"/>
      <c r="I20" s="128"/>
      <c r="J20" s="128"/>
      <c r="K20" s="128"/>
      <c r="L20" s="128"/>
      <c r="M20" s="178">
        <f t="shared" si="0"/>
        <v>1</v>
      </c>
      <c r="N20" s="183">
        <v>5</v>
      </c>
      <c r="O20" s="179">
        <f t="shared" si="1"/>
        <v>0.2</v>
      </c>
    </row>
    <row r="21" spans="1:15" ht="15.75">
      <c r="A21" s="129" t="s">
        <v>27</v>
      </c>
      <c r="B21" s="144" t="s">
        <v>234</v>
      </c>
      <c r="C21" s="145"/>
      <c r="D21" s="145"/>
      <c r="E21" s="145"/>
      <c r="F21" s="146"/>
      <c r="G21" s="146"/>
      <c r="H21" s="146"/>
      <c r="I21" s="146"/>
      <c r="J21" s="146"/>
      <c r="K21" s="146"/>
      <c r="L21" s="146"/>
      <c r="M21" s="178">
        <f t="shared" si="0"/>
        <v>0</v>
      </c>
      <c r="N21" s="183">
        <v>4</v>
      </c>
      <c r="O21" s="179">
        <f t="shared" si="1"/>
        <v>0</v>
      </c>
    </row>
    <row r="22" spans="1:15">
      <c r="A22" s="331" t="s">
        <v>235</v>
      </c>
      <c r="B22" s="276"/>
      <c r="C22" s="276"/>
      <c r="D22" s="276"/>
      <c r="E22" s="276"/>
      <c r="F22" s="276"/>
      <c r="G22" s="276"/>
      <c r="H22" s="276"/>
      <c r="I22" s="276"/>
      <c r="J22" s="276"/>
      <c r="K22" s="276"/>
      <c r="L22" s="276"/>
      <c r="M22" s="276"/>
      <c r="N22" s="276"/>
      <c r="O22" s="277"/>
    </row>
    <row r="23" spans="1:15" ht="15.75">
      <c r="A23" s="129" t="s">
        <v>26</v>
      </c>
      <c r="B23" s="138" t="s">
        <v>236</v>
      </c>
      <c r="C23" s="140">
        <v>2</v>
      </c>
      <c r="D23" s="128"/>
      <c r="E23" s="181"/>
      <c r="F23" s="128"/>
      <c r="G23" s="128"/>
      <c r="H23" s="128"/>
      <c r="I23" s="128"/>
      <c r="J23" s="128"/>
      <c r="K23" s="128"/>
      <c r="L23" s="128"/>
      <c r="M23" s="178">
        <f t="shared" ref="M23:M31" si="2">C23+D23+E23+F23+G23+H23+I23+J23+K23+L23</f>
        <v>2</v>
      </c>
      <c r="N23" s="136">
        <v>5</v>
      </c>
      <c r="O23" s="179">
        <f t="shared" ref="O23:O31" si="3">M23/N23</f>
        <v>0.4</v>
      </c>
    </row>
    <row r="24" spans="1:15" ht="15.75">
      <c r="A24" s="129" t="s">
        <v>26</v>
      </c>
      <c r="B24" s="138" t="s">
        <v>237</v>
      </c>
      <c r="C24" s="140"/>
      <c r="D24" s="128"/>
      <c r="E24" s="128"/>
      <c r="F24" s="140">
        <v>1</v>
      </c>
      <c r="G24" s="128"/>
      <c r="H24" s="128"/>
      <c r="I24" s="128"/>
      <c r="J24" s="128"/>
      <c r="K24" s="128"/>
      <c r="L24" s="128"/>
      <c r="M24" s="178">
        <f t="shared" si="2"/>
        <v>1</v>
      </c>
      <c r="N24" s="140">
        <v>5</v>
      </c>
      <c r="O24" s="179">
        <f t="shared" si="3"/>
        <v>0.2</v>
      </c>
    </row>
    <row r="25" spans="1:15" ht="15.75">
      <c r="A25" s="129" t="s">
        <v>26</v>
      </c>
      <c r="B25" s="138" t="s">
        <v>238</v>
      </c>
      <c r="C25" s="140"/>
      <c r="D25" s="128"/>
      <c r="E25" s="128"/>
      <c r="F25" s="140">
        <v>1</v>
      </c>
      <c r="G25" s="128"/>
      <c r="H25" s="128"/>
      <c r="I25" s="128"/>
      <c r="J25" s="128"/>
      <c r="K25" s="128"/>
      <c r="L25" s="128"/>
      <c r="M25" s="178">
        <f t="shared" si="2"/>
        <v>1</v>
      </c>
      <c r="N25" s="140">
        <v>5</v>
      </c>
      <c r="O25" s="179">
        <f t="shared" si="3"/>
        <v>0.2</v>
      </c>
    </row>
    <row r="26" spans="1:15" ht="15.75">
      <c r="A26" s="129" t="s">
        <v>26</v>
      </c>
      <c r="B26" s="138" t="s">
        <v>239</v>
      </c>
      <c r="C26" s="140">
        <v>1</v>
      </c>
      <c r="D26" s="128"/>
      <c r="E26" s="128"/>
      <c r="F26" s="140">
        <v>1</v>
      </c>
      <c r="G26" s="128"/>
      <c r="H26" s="128"/>
      <c r="I26" s="128"/>
      <c r="J26" s="128"/>
      <c r="K26" s="128"/>
      <c r="L26" s="128"/>
      <c r="M26" s="184">
        <f t="shared" si="2"/>
        <v>2</v>
      </c>
      <c r="N26" s="146">
        <v>5</v>
      </c>
      <c r="O26" s="179">
        <f t="shared" si="3"/>
        <v>0.4</v>
      </c>
    </row>
    <row r="27" spans="1:15" ht="15.75">
      <c r="A27" s="143" t="s">
        <v>240</v>
      </c>
      <c r="B27" s="186" t="s">
        <v>241</v>
      </c>
      <c r="C27" s="183">
        <v>3</v>
      </c>
      <c r="D27" s="178"/>
      <c r="E27" s="183">
        <v>2</v>
      </c>
      <c r="F27" s="183">
        <v>1</v>
      </c>
      <c r="G27" s="184"/>
      <c r="H27" s="184"/>
      <c r="I27" s="184"/>
      <c r="J27" s="184"/>
      <c r="K27" s="184"/>
      <c r="L27" s="184"/>
      <c r="M27" s="178">
        <f t="shared" si="2"/>
        <v>6</v>
      </c>
      <c r="N27" s="178">
        <v>4</v>
      </c>
      <c r="O27" s="179">
        <f t="shared" si="3"/>
        <v>1.5</v>
      </c>
    </row>
    <row r="28" spans="1:15" ht="15.75">
      <c r="A28" s="143" t="s">
        <v>240</v>
      </c>
      <c r="B28" s="144" t="s">
        <v>242</v>
      </c>
      <c r="C28" s="145">
        <v>1</v>
      </c>
      <c r="D28" s="146"/>
      <c r="E28" s="145">
        <v>1</v>
      </c>
      <c r="F28" s="145">
        <v>1</v>
      </c>
      <c r="G28" s="146"/>
      <c r="H28" s="146"/>
      <c r="I28" s="146"/>
      <c r="J28" s="146"/>
      <c r="K28" s="146"/>
      <c r="L28" s="146"/>
      <c r="M28" s="178">
        <f t="shared" si="2"/>
        <v>3</v>
      </c>
      <c r="N28" s="146">
        <v>4</v>
      </c>
      <c r="O28" s="179">
        <f t="shared" si="3"/>
        <v>0.75</v>
      </c>
    </row>
    <row r="29" spans="1:15" ht="15.75">
      <c r="A29" s="143" t="s">
        <v>240</v>
      </c>
      <c r="B29" s="134" t="s">
        <v>243</v>
      </c>
      <c r="C29" s="136"/>
      <c r="D29" s="135">
        <v>1</v>
      </c>
      <c r="E29" s="135">
        <v>3</v>
      </c>
      <c r="F29" s="135">
        <v>1</v>
      </c>
      <c r="G29" s="181"/>
      <c r="H29" s="181"/>
      <c r="I29" s="181"/>
      <c r="J29" s="181"/>
      <c r="K29" s="181"/>
      <c r="L29" s="181"/>
      <c r="M29" s="184">
        <f t="shared" si="2"/>
        <v>5</v>
      </c>
      <c r="N29" s="136">
        <v>5</v>
      </c>
      <c r="O29" s="179">
        <f t="shared" si="3"/>
        <v>1</v>
      </c>
    </row>
    <row r="30" spans="1:15" ht="15.75" customHeight="1">
      <c r="A30" s="187" t="s">
        <v>32</v>
      </c>
      <c r="B30" s="144" t="s">
        <v>244</v>
      </c>
      <c r="C30" s="145"/>
      <c r="D30" s="145">
        <v>1</v>
      </c>
      <c r="E30" s="184"/>
      <c r="F30" s="146"/>
      <c r="G30" s="146"/>
      <c r="H30" s="146"/>
      <c r="I30" s="146"/>
      <c r="J30" s="146"/>
      <c r="K30" s="146"/>
      <c r="L30" s="146"/>
      <c r="M30" s="178">
        <f t="shared" si="2"/>
        <v>1</v>
      </c>
      <c r="N30" s="183">
        <v>5</v>
      </c>
      <c r="O30" s="179">
        <f t="shared" si="3"/>
        <v>0.2</v>
      </c>
    </row>
    <row r="31" spans="1:15" ht="15.75" customHeight="1">
      <c r="A31" s="188" t="s">
        <v>32</v>
      </c>
      <c r="B31" s="189" t="s">
        <v>245</v>
      </c>
      <c r="C31" s="190"/>
      <c r="D31" s="190">
        <v>1</v>
      </c>
      <c r="E31" s="191"/>
      <c r="F31" s="192"/>
      <c r="G31" s="192"/>
      <c r="H31" s="192"/>
      <c r="I31" s="192"/>
      <c r="J31" s="192"/>
      <c r="K31" s="192"/>
      <c r="L31" s="192"/>
      <c r="M31" s="193">
        <f t="shared" si="2"/>
        <v>1</v>
      </c>
      <c r="N31" s="194">
        <v>5</v>
      </c>
      <c r="O31" s="195">
        <f t="shared" si="3"/>
        <v>0.2</v>
      </c>
    </row>
    <row r="32" spans="1:15" ht="15.75" customHeight="1">
      <c r="A32" s="332" t="s">
        <v>173</v>
      </c>
      <c r="B32" s="334" t="s">
        <v>174</v>
      </c>
      <c r="C32" s="328" t="s">
        <v>175</v>
      </c>
      <c r="D32" s="329"/>
      <c r="E32" s="329"/>
      <c r="F32" s="329"/>
      <c r="G32" s="329"/>
      <c r="H32" s="329"/>
      <c r="I32" s="329"/>
      <c r="J32" s="329"/>
      <c r="K32" s="329"/>
      <c r="L32" s="330"/>
      <c r="M32" s="336" t="s">
        <v>176</v>
      </c>
      <c r="N32" s="336" t="s">
        <v>177</v>
      </c>
      <c r="O32" s="337" t="s">
        <v>171</v>
      </c>
    </row>
    <row r="33" spans="1:15" ht="15.75" customHeight="1">
      <c r="A33" s="333"/>
      <c r="B33" s="335"/>
      <c r="C33" s="177">
        <v>1</v>
      </c>
      <c r="D33" s="177">
        <v>2</v>
      </c>
      <c r="E33" s="177">
        <v>3</v>
      </c>
      <c r="F33" s="177">
        <v>4</v>
      </c>
      <c r="G33" s="177">
        <v>5</v>
      </c>
      <c r="H33" s="177">
        <v>6</v>
      </c>
      <c r="I33" s="177">
        <v>7</v>
      </c>
      <c r="J33" s="177">
        <v>8</v>
      </c>
      <c r="K33" s="177">
        <v>9</v>
      </c>
      <c r="L33" s="177">
        <v>10</v>
      </c>
      <c r="M33" s="335"/>
      <c r="N33" s="335"/>
      <c r="O33" s="338"/>
    </row>
    <row r="34" spans="1:15" ht="15.75" customHeight="1">
      <c r="A34" s="196" t="s">
        <v>137</v>
      </c>
      <c r="B34" s="130" t="s">
        <v>246</v>
      </c>
      <c r="C34" s="131">
        <v>2</v>
      </c>
      <c r="D34" s="131">
        <v>1</v>
      </c>
      <c r="E34" s="131">
        <v>7</v>
      </c>
      <c r="F34" s="131">
        <v>2</v>
      </c>
      <c r="G34" s="132"/>
      <c r="H34" s="132"/>
      <c r="I34" s="132"/>
      <c r="J34" s="132"/>
      <c r="K34" s="132"/>
      <c r="L34" s="132"/>
      <c r="M34" s="197">
        <f t="shared" ref="M34:M48" si="4">C34+D34+E34+F34+G34+H34+I34+J34+K34+L34</f>
        <v>12</v>
      </c>
      <c r="N34" s="132">
        <v>4</v>
      </c>
      <c r="O34" s="198">
        <f t="shared" ref="O34:O48" si="5">M34/N34</f>
        <v>3</v>
      </c>
    </row>
    <row r="35" spans="1:15" ht="15.75" customHeight="1">
      <c r="A35" s="129" t="s">
        <v>247</v>
      </c>
      <c r="B35" s="138" t="s">
        <v>248</v>
      </c>
      <c r="C35" s="140">
        <v>3</v>
      </c>
      <c r="D35" s="140">
        <v>5</v>
      </c>
      <c r="E35" s="181"/>
      <c r="F35" s="140">
        <v>2</v>
      </c>
      <c r="G35" s="128"/>
      <c r="H35" s="128"/>
      <c r="I35" s="128"/>
      <c r="J35" s="128"/>
      <c r="K35" s="128"/>
      <c r="L35" s="128"/>
      <c r="M35" s="178">
        <f t="shared" si="4"/>
        <v>10</v>
      </c>
      <c r="N35" s="135">
        <v>4</v>
      </c>
      <c r="O35" s="179">
        <f t="shared" si="5"/>
        <v>2.5</v>
      </c>
    </row>
    <row r="36" spans="1:15" ht="15.75" customHeight="1">
      <c r="A36" s="129" t="s">
        <v>137</v>
      </c>
      <c r="B36" s="138" t="s">
        <v>249</v>
      </c>
      <c r="C36" s="140">
        <v>2</v>
      </c>
      <c r="D36" s="140">
        <v>3</v>
      </c>
      <c r="E36" s="140">
        <v>1</v>
      </c>
      <c r="F36" s="140">
        <v>2</v>
      </c>
      <c r="G36" s="128"/>
      <c r="H36" s="128"/>
      <c r="I36" s="128"/>
      <c r="J36" s="128"/>
      <c r="K36" s="128"/>
      <c r="L36" s="128"/>
      <c r="M36" s="178">
        <f t="shared" si="4"/>
        <v>8</v>
      </c>
      <c r="N36" s="128">
        <v>4</v>
      </c>
      <c r="O36" s="179">
        <f t="shared" si="5"/>
        <v>2</v>
      </c>
    </row>
    <row r="37" spans="1:15" ht="15.75" customHeight="1">
      <c r="A37" s="129" t="s">
        <v>73</v>
      </c>
      <c r="B37" s="138" t="s">
        <v>250</v>
      </c>
      <c r="C37" s="140">
        <v>2</v>
      </c>
      <c r="D37" s="140">
        <v>1</v>
      </c>
      <c r="E37" s="181"/>
      <c r="F37" s="140">
        <v>1</v>
      </c>
      <c r="G37" s="128"/>
      <c r="H37" s="128"/>
      <c r="I37" s="128"/>
      <c r="J37" s="128"/>
      <c r="K37" s="128"/>
      <c r="L37" s="128"/>
      <c r="M37" s="178">
        <f t="shared" si="4"/>
        <v>4</v>
      </c>
      <c r="N37" s="135">
        <v>4</v>
      </c>
      <c r="O37" s="179">
        <f t="shared" si="5"/>
        <v>1</v>
      </c>
    </row>
    <row r="38" spans="1:15" ht="15.75" customHeight="1">
      <c r="A38" s="129" t="s">
        <v>31</v>
      </c>
      <c r="B38" s="138" t="s">
        <v>180</v>
      </c>
      <c r="C38" s="140">
        <v>3</v>
      </c>
      <c r="D38" s="128"/>
      <c r="E38" s="146"/>
      <c r="F38" s="128"/>
      <c r="G38" s="128"/>
      <c r="H38" s="128"/>
      <c r="I38" s="128"/>
      <c r="J38" s="128"/>
      <c r="K38" s="128"/>
      <c r="L38" s="128"/>
      <c r="M38" s="178">
        <f t="shared" si="4"/>
        <v>3</v>
      </c>
      <c r="N38" s="145">
        <v>4</v>
      </c>
      <c r="O38" s="179">
        <f t="shared" si="5"/>
        <v>0.75</v>
      </c>
    </row>
    <row r="39" spans="1:15" ht="15.75" customHeight="1">
      <c r="A39" s="129" t="s">
        <v>137</v>
      </c>
      <c r="B39" s="138" t="s">
        <v>251</v>
      </c>
      <c r="C39" s="140">
        <v>2</v>
      </c>
      <c r="D39" s="128"/>
      <c r="E39" s="146"/>
      <c r="F39" s="140">
        <v>1</v>
      </c>
      <c r="G39" s="128"/>
      <c r="H39" s="128"/>
      <c r="I39" s="128"/>
      <c r="J39" s="128"/>
      <c r="K39" s="128"/>
      <c r="L39" s="128"/>
      <c r="M39" s="178">
        <f t="shared" si="4"/>
        <v>3</v>
      </c>
      <c r="N39" s="146">
        <v>4</v>
      </c>
      <c r="O39" s="179">
        <f t="shared" si="5"/>
        <v>0.75</v>
      </c>
    </row>
    <row r="40" spans="1:15" ht="15.75" customHeight="1">
      <c r="A40" s="129" t="s">
        <v>137</v>
      </c>
      <c r="B40" s="134" t="s">
        <v>252</v>
      </c>
      <c r="C40" s="135">
        <v>2</v>
      </c>
      <c r="D40" s="136"/>
      <c r="E40" s="183">
        <v>1</v>
      </c>
      <c r="F40" s="136"/>
      <c r="G40" s="181"/>
      <c r="H40" s="181"/>
      <c r="I40" s="181"/>
      <c r="J40" s="181"/>
      <c r="K40" s="181"/>
      <c r="L40" s="181"/>
      <c r="M40" s="178">
        <f t="shared" si="4"/>
        <v>3</v>
      </c>
      <c r="N40" s="178">
        <v>4</v>
      </c>
      <c r="O40" s="179">
        <f t="shared" si="5"/>
        <v>0.75</v>
      </c>
    </row>
    <row r="41" spans="1:15" ht="15.75" customHeight="1">
      <c r="A41" s="129" t="s">
        <v>31</v>
      </c>
      <c r="B41" s="138" t="s">
        <v>253</v>
      </c>
      <c r="C41" s="140">
        <v>1</v>
      </c>
      <c r="D41" s="128"/>
      <c r="E41" s="184"/>
      <c r="F41" s="140">
        <v>1</v>
      </c>
      <c r="G41" s="128"/>
      <c r="H41" s="128"/>
      <c r="I41" s="128"/>
      <c r="J41" s="128"/>
      <c r="K41" s="128"/>
      <c r="L41" s="128"/>
      <c r="M41" s="178">
        <f t="shared" si="4"/>
        <v>2</v>
      </c>
      <c r="N41" s="183">
        <v>4</v>
      </c>
      <c r="O41" s="179">
        <f t="shared" si="5"/>
        <v>0.5</v>
      </c>
    </row>
    <row r="42" spans="1:15" ht="15.75" customHeight="1">
      <c r="A42" s="129" t="s">
        <v>31</v>
      </c>
      <c r="B42" s="138" t="s">
        <v>254</v>
      </c>
      <c r="C42" s="140"/>
      <c r="D42" s="128"/>
      <c r="E42" s="184"/>
      <c r="F42" s="140">
        <v>2</v>
      </c>
      <c r="G42" s="128"/>
      <c r="H42" s="128"/>
      <c r="I42" s="128"/>
      <c r="J42" s="128"/>
      <c r="K42" s="128"/>
      <c r="L42" s="128"/>
      <c r="M42" s="178">
        <f t="shared" si="4"/>
        <v>2</v>
      </c>
      <c r="N42" s="183">
        <v>4</v>
      </c>
      <c r="O42" s="179">
        <f t="shared" si="5"/>
        <v>0.5</v>
      </c>
    </row>
    <row r="43" spans="1:15" ht="15.75" customHeight="1">
      <c r="A43" s="129" t="s">
        <v>73</v>
      </c>
      <c r="B43" s="138" t="s">
        <v>255</v>
      </c>
      <c r="C43" s="140">
        <v>2</v>
      </c>
      <c r="D43" s="128"/>
      <c r="E43" s="181"/>
      <c r="F43" s="128"/>
      <c r="G43" s="128"/>
      <c r="H43" s="128"/>
      <c r="I43" s="128"/>
      <c r="J43" s="128"/>
      <c r="K43" s="128"/>
      <c r="L43" s="128"/>
      <c r="M43" s="178">
        <f t="shared" si="4"/>
        <v>2</v>
      </c>
      <c r="N43" s="135">
        <v>4</v>
      </c>
      <c r="O43" s="179">
        <f t="shared" si="5"/>
        <v>0.5</v>
      </c>
    </row>
    <row r="44" spans="1:15" ht="15.75" customHeight="1">
      <c r="A44" s="129" t="s">
        <v>73</v>
      </c>
      <c r="B44" s="138" t="s">
        <v>256</v>
      </c>
      <c r="C44" s="140"/>
      <c r="D44" s="140">
        <v>1</v>
      </c>
      <c r="E44" s="181"/>
      <c r="F44" s="140">
        <v>1</v>
      </c>
      <c r="G44" s="128"/>
      <c r="H44" s="128"/>
      <c r="I44" s="128"/>
      <c r="J44" s="128"/>
      <c r="K44" s="128"/>
      <c r="L44" s="128"/>
      <c r="M44" s="178">
        <f t="shared" si="4"/>
        <v>2</v>
      </c>
      <c r="N44" s="135">
        <v>4</v>
      </c>
      <c r="O44" s="179">
        <f t="shared" si="5"/>
        <v>0.5</v>
      </c>
    </row>
    <row r="45" spans="1:15" ht="15.75" customHeight="1">
      <c r="A45" s="129" t="s">
        <v>247</v>
      </c>
      <c r="B45" s="138" t="s">
        <v>257</v>
      </c>
      <c r="C45" s="140">
        <v>2</v>
      </c>
      <c r="D45" s="128"/>
      <c r="E45" s="181"/>
      <c r="F45" s="128"/>
      <c r="G45" s="128"/>
      <c r="H45" s="128"/>
      <c r="I45" s="128"/>
      <c r="J45" s="128"/>
      <c r="K45" s="128"/>
      <c r="L45" s="128"/>
      <c r="M45" s="178">
        <f t="shared" si="4"/>
        <v>2</v>
      </c>
      <c r="N45" s="135">
        <v>4</v>
      </c>
      <c r="O45" s="179">
        <f t="shared" si="5"/>
        <v>0.5</v>
      </c>
    </row>
    <row r="46" spans="1:15" ht="15.75" customHeight="1">
      <c r="A46" s="129" t="s">
        <v>31</v>
      </c>
      <c r="B46" s="138" t="s">
        <v>258</v>
      </c>
      <c r="C46" s="140">
        <v>1</v>
      </c>
      <c r="D46" s="128"/>
      <c r="E46" s="128"/>
      <c r="F46" s="128"/>
      <c r="G46" s="128"/>
      <c r="H46" s="128"/>
      <c r="I46" s="128"/>
      <c r="J46" s="128"/>
      <c r="K46" s="128"/>
      <c r="L46" s="128"/>
      <c r="M46" s="178">
        <f t="shared" si="4"/>
        <v>1</v>
      </c>
      <c r="N46" s="145">
        <v>4</v>
      </c>
      <c r="O46" s="179">
        <f t="shared" si="5"/>
        <v>0.25</v>
      </c>
    </row>
    <row r="47" spans="1:15" ht="15.75" customHeight="1">
      <c r="A47" s="129" t="s">
        <v>31</v>
      </c>
      <c r="B47" s="138" t="s">
        <v>259</v>
      </c>
      <c r="C47" s="140">
        <v>1</v>
      </c>
      <c r="D47" s="128"/>
      <c r="E47" s="181"/>
      <c r="F47" s="128"/>
      <c r="G47" s="128"/>
      <c r="H47" s="128"/>
      <c r="I47" s="128"/>
      <c r="J47" s="128"/>
      <c r="K47" s="128"/>
      <c r="L47" s="128"/>
      <c r="M47" s="178">
        <f t="shared" si="4"/>
        <v>1</v>
      </c>
      <c r="N47" s="135">
        <v>4</v>
      </c>
      <c r="O47" s="179">
        <f t="shared" si="5"/>
        <v>0.25</v>
      </c>
    </row>
    <row r="48" spans="1:15" ht="20.25" customHeight="1">
      <c r="A48" s="129" t="s">
        <v>137</v>
      </c>
      <c r="B48" s="144" t="s">
        <v>260</v>
      </c>
      <c r="C48" s="145">
        <v>1</v>
      </c>
      <c r="D48" s="146"/>
      <c r="E48" s="146"/>
      <c r="F48" s="146"/>
      <c r="G48" s="146"/>
      <c r="H48" s="146"/>
      <c r="I48" s="146"/>
      <c r="J48" s="146"/>
      <c r="K48" s="146"/>
      <c r="L48" s="146"/>
      <c r="M48" s="184">
        <f t="shared" si="4"/>
        <v>1</v>
      </c>
      <c r="N48" s="146">
        <v>4</v>
      </c>
      <c r="O48" s="179">
        <f t="shared" si="5"/>
        <v>0.25</v>
      </c>
    </row>
    <row r="49" spans="1:15" ht="15.75" customHeight="1">
      <c r="A49" s="150"/>
      <c r="B49" s="150"/>
      <c r="C49" s="199"/>
      <c r="D49" s="199"/>
      <c r="E49" s="199"/>
      <c r="F49" s="199"/>
      <c r="G49" s="199"/>
      <c r="H49" s="199"/>
      <c r="I49" s="199"/>
      <c r="J49" s="199"/>
      <c r="K49" s="199"/>
      <c r="L49" s="199"/>
      <c r="M49" s="199"/>
      <c r="N49" s="199"/>
      <c r="O49" s="199"/>
    </row>
    <row r="50" spans="1:15" ht="15.75" customHeight="1">
      <c r="A50" s="150"/>
      <c r="B50" s="150"/>
      <c r="C50" s="199"/>
      <c r="D50" s="199"/>
      <c r="E50" s="199"/>
      <c r="F50" s="199"/>
      <c r="G50" s="199"/>
      <c r="H50" s="199"/>
      <c r="I50" s="199"/>
      <c r="J50" s="199"/>
      <c r="K50" s="199"/>
      <c r="L50" s="199"/>
      <c r="M50" s="199"/>
      <c r="N50" s="199"/>
      <c r="O50" s="199"/>
    </row>
    <row r="51" spans="1:15" ht="15.75" customHeight="1">
      <c r="A51" s="150"/>
      <c r="B51" s="150"/>
      <c r="C51" s="199"/>
      <c r="D51" s="199"/>
      <c r="E51" s="199"/>
      <c r="F51" s="199"/>
      <c r="G51" s="199"/>
      <c r="H51" s="199"/>
      <c r="I51" s="199"/>
      <c r="J51" s="199"/>
      <c r="K51" s="199"/>
      <c r="L51" s="199"/>
      <c r="M51" s="199"/>
      <c r="N51" s="199"/>
      <c r="O51" s="199"/>
    </row>
    <row r="52" spans="1:15" ht="15.75" customHeight="1">
      <c r="A52" s="150"/>
      <c r="B52" s="150"/>
      <c r="C52" s="199"/>
      <c r="D52" s="199"/>
      <c r="E52" s="199"/>
      <c r="F52" s="199"/>
      <c r="G52" s="199"/>
      <c r="H52" s="199"/>
      <c r="I52" s="199"/>
      <c r="J52" s="199"/>
      <c r="K52" s="199"/>
      <c r="L52" s="199"/>
      <c r="M52" s="199"/>
      <c r="N52" s="199"/>
      <c r="O52" s="199"/>
    </row>
    <row r="53" spans="1:15" ht="15.75" customHeight="1">
      <c r="A53" s="150"/>
      <c r="B53" s="150"/>
      <c r="C53" s="199"/>
      <c r="D53" s="199"/>
      <c r="E53" s="199"/>
      <c r="F53" s="199"/>
      <c r="G53" s="199"/>
      <c r="H53" s="199"/>
      <c r="I53" s="199"/>
      <c r="J53" s="199"/>
      <c r="K53" s="199"/>
      <c r="L53" s="199"/>
      <c r="M53" s="199"/>
      <c r="N53" s="199"/>
      <c r="O53" s="199"/>
    </row>
    <row r="54" spans="1:15" ht="15.75" customHeight="1">
      <c r="A54" s="150"/>
      <c r="B54" s="150"/>
      <c r="C54" s="199"/>
      <c r="D54" s="199"/>
      <c r="E54" s="199"/>
      <c r="F54" s="199"/>
      <c r="G54" s="199"/>
      <c r="H54" s="199"/>
      <c r="I54" s="199"/>
      <c r="J54" s="199"/>
      <c r="K54" s="199"/>
      <c r="L54" s="199"/>
      <c r="M54" s="199"/>
      <c r="N54" s="199"/>
      <c r="O54" s="199"/>
    </row>
    <row r="55" spans="1:15" ht="15.75" customHeight="1">
      <c r="A55" s="150"/>
      <c r="B55" s="150"/>
      <c r="C55" s="199"/>
      <c r="D55" s="199"/>
      <c r="E55" s="199"/>
      <c r="F55" s="199"/>
      <c r="G55" s="199"/>
      <c r="H55" s="199"/>
      <c r="I55" s="199"/>
      <c r="J55" s="199"/>
      <c r="K55" s="199"/>
      <c r="L55" s="199"/>
      <c r="M55" s="199"/>
      <c r="N55" s="199"/>
      <c r="O55" s="199"/>
    </row>
    <row r="56" spans="1:15" ht="15.75" customHeight="1">
      <c r="A56" s="150"/>
      <c r="B56" s="150"/>
      <c r="C56" s="199"/>
      <c r="D56" s="199"/>
      <c r="E56" s="199"/>
      <c r="F56" s="199"/>
      <c r="G56" s="199"/>
      <c r="H56" s="199"/>
      <c r="I56" s="199"/>
      <c r="J56" s="199"/>
      <c r="K56" s="199"/>
      <c r="L56" s="199"/>
      <c r="M56" s="199"/>
      <c r="N56" s="199"/>
      <c r="O56" s="199"/>
    </row>
    <row r="57" spans="1:15" ht="15.75" customHeight="1">
      <c r="A57" s="150"/>
      <c r="B57" s="150"/>
      <c r="C57" s="199"/>
      <c r="D57" s="199"/>
      <c r="E57" s="199"/>
      <c r="F57" s="199"/>
      <c r="G57" s="199"/>
      <c r="H57" s="199"/>
      <c r="I57" s="199"/>
      <c r="J57" s="199"/>
      <c r="K57" s="199"/>
      <c r="L57" s="199"/>
      <c r="M57" s="199"/>
      <c r="N57" s="199"/>
      <c r="O57" s="199"/>
    </row>
    <row r="58" spans="1:15" ht="15.75" customHeight="1">
      <c r="A58" s="150"/>
      <c r="B58" s="150"/>
      <c r="C58" s="199"/>
      <c r="D58" s="199"/>
      <c r="E58" s="199"/>
      <c r="F58" s="199"/>
      <c r="G58" s="199"/>
      <c r="H58" s="199"/>
      <c r="I58" s="199"/>
      <c r="J58" s="199"/>
      <c r="K58" s="199"/>
      <c r="L58" s="199"/>
      <c r="M58" s="199"/>
      <c r="N58" s="199"/>
      <c r="O58" s="199"/>
    </row>
    <row r="59" spans="1:15" ht="15.75" customHeight="1">
      <c r="A59" s="150"/>
      <c r="B59" s="150"/>
      <c r="C59" s="199"/>
      <c r="D59" s="199"/>
      <c r="E59" s="199"/>
      <c r="F59" s="199"/>
      <c r="G59" s="199"/>
      <c r="H59" s="199"/>
      <c r="I59" s="199"/>
      <c r="J59" s="199"/>
      <c r="K59" s="199"/>
      <c r="L59" s="199"/>
      <c r="M59" s="199"/>
      <c r="N59" s="199"/>
      <c r="O59" s="199"/>
    </row>
    <row r="60" spans="1:15" ht="15.75" customHeight="1">
      <c r="A60" s="150"/>
      <c r="B60" s="150"/>
      <c r="C60" s="199"/>
      <c r="D60" s="199"/>
      <c r="E60" s="199"/>
      <c r="F60" s="199"/>
      <c r="G60" s="199"/>
      <c r="H60" s="199"/>
      <c r="I60" s="199"/>
      <c r="J60" s="199"/>
      <c r="K60" s="199"/>
      <c r="L60" s="199"/>
      <c r="M60" s="199"/>
      <c r="N60" s="199"/>
      <c r="O60" s="199"/>
    </row>
    <row r="61" spans="1:15" ht="15.75" customHeight="1">
      <c r="A61" s="150"/>
      <c r="B61" s="150"/>
      <c r="C61" s="199"/>
      <c r="D61" s="199"/>
      <c r="E61" s="199"/>
      <c r="F61" s="199"/>
      <c r="G61" s="199"/>
      <c r="H61" s="199"/>
      <c r="I61" s="199"/>
      <c r="J61" s="199"/>
      <c r="K61" s="199"/>
      <c r="L61" s="199"/>
      <c r="M61" s="199"/>
      <c r="N61" s="199"/>
      <c r="O61" s="199"/>
    </row>
    <row r="62" spans="1:15" ht="15.75" customHeight="1">
      <c r="A62" s="150"/>
      <c r="B62" s="150"/>
      <c r="C62" s="199"/>
      <c r="D62" s="199"/>
      <c r="E62" s="199"/>
      <c r="F62" s="199"/>
      <c r="G62" s="199"/>
      <c r="H62" s="199"/>
      <c r="I62" s="199"/>
      <c r="J62" s="199"/>
      <c r="K62" s="199"/>
      <c r="L62" s="199"/>
      <c r="M62" s="199"/>
      <c r="N62" s="199"/>
      <c r="O62" s="199"/>
    </row>
    <row r="63" spans="1:15" ht="15.75" customHeight="1">
      <c r="A63" s="150"/>
      <c r="B63" s="150"/>
      <c r="C63" s="199"/>
      <c r="D63" s="199"/>
      <c r="E63" s="199"/>
      <c r="F63" s="199"/>
      <c r="G63" s="199"/>
      <c r="H63" s="199"/>
      <c r="I63" s="199"/>
      <c r="J63" s="199"/>
      <c r="K63" s="199"/>
      <c r="L63" s="199"/>
      <c r="M63" s="199"/>
      <c r="N63" s="199"/>
      <c r="O63" s="199"/>
    </row>
    <row r="64" spans="1:15" ht="15.75" customHeight="1">
      <c r="A64" s="150"/>
      <c r="B64" s="150"/>
      <c r="C64" s="199"/>
      <c r="D64" s="199"/>
      <c r="E64" s="199"/>
      <c r="F64" s="199"/>
      <c r="G64" s="199"/>
      <c r="H64" s="199"/>
      <c r="I64" s="199"/>
      <c r="J64" s="199"/>
      <c r="K64" s="199"/>
      <c r="L64" s="199"/>
      <c r="M64" s="199"/>
      <c r="N64" s="199"/>
      <c r="O64" s="199"/>
    </row>
    <row r="65" spans="1:15" ht="15.75" customHeight="1">
      <c r="A65" s="150"/>
      <c r="B65" s="150"/>
      <c r="C65" s="199"/>
      <c r="D65" s="199"/>
      <c r="E65" s="199"/>
      <c r="F65" s="199"/>
      <c r="G65" s="199"/>
      <c r="H65" s="199"/>
      <c r="I65" s="199"/>
      <c r="J65" s="199"/>
      <c r="K65" s="199"/>
      <c r="L65" s="199"/>
      <c r="M65" s="199"/>
      <c r="N65" s="199"/>
      <c r="O65" s="199"/>
    </row>
    <row r="66" spans="1:15" ht="15.75" customHeight="1">
      <c r="A66" s="150"/>
      <c r="B66" s="150"/>
      <c r="C66" s="199"/>
      <c r="D66" s="199"/>
      <c r="E66" s="199"/>
      <c r="F66" s="199"/>
      <c r="G66" s="199"/>
      <c r="H66" s="199"/>
      <c r="I66" s="199"/>
      <c r="J66" s="199"/>
      <c r="K66" s="199"/>
      <c r="L66" s="199"/>
      <c r="M66" s="199"/>
      <c r="N66" s="199"/>
      <c r="O66" s="199"/>
    </row>
    <row r="67" spans="1:15" ht="15.75" customHeight="1">
      <c r="A67" s="150"/>
      <c r="B67" s="150"/>
      <c r="C67" s="199"/>
      <c r="D67" s="199"/>
      <c r="E67" s="199"/>
      <c r="F67" s="199"/>
      <c r="G67" s="199"/>
      <c r="H67" s="199"/>
      <c r="I67" s="199"/>
      <c r="J67" s="199"/>
      <c r="K67" s="199"/>
      <c r="L67" s="199"/>
      <c r="M67" s="199"/>
      <c r="N67" s="199"/>
      <c r="O67" s="199"/>
    </row>
    <row r="68" spans="1:15" ht="15.75" customHeight="1">
      <c r="A68" s="150"/>
      <c r="B68" s="150"/>
      <c r="C68" s="199"/>
      <c r="D68" s="199"/>
      <c r="E68" s="199"/>
      <c r="F68" s="199"/>
      <c r="G68" s="199"/>
      <c r="H68" s="199"/>
      <c r="I68" s="199"/>
      <c r="J68" s="199"/>
      <c r="K68" s="199"/>
      <c r="L68" s="199"/>
      <c r="M68" s="199"/>
      <c r="N68" s="199"/>
      <c r="O68" s="199"/>
    </row>
    <row r="69" spans="1:15" ht="15.75" customHeight="1">
      <c r="A69" s="150"/>
      <c r="B69" s="150"/>
      <c r="C69" s="199"/>
      <c r="D69" s="199"/>
      <c r="E69" s="199"/>
      <c r="F69" s="199"/>
      <c r="G69" s="199"/>
      <c r="H69" s="199"/>
      <c r="I69" s="199"/>
      <c r="J69" s="199"/>
      <c r="K69" s="199"/>
      <c r="L69" s="199"/>
      <c r="M69" s="199"/>
      <c r="N69" s="199"/>
      <c r="O69" s="199"/>
    </row>
    <row r="70" spans="1:15" ht="15.75" customHeight="1">
      <c r="A70" s="150"/>
      <c r="B70" s="150"/>
      <c r="C70" s="199"/>
      <c r="D70" s="199"/>
      <c r="E70" s="199"/>
      <c r="F70" s="199"/>
      <c r="G70" s="199"/>
      <c r="H70" s="199"/>
      <c r="I70" s="199"/>
      <c r="J70" s="199"/>
      <c r="K70" s="199"/>
      <c r="L70" s="199"/>
      <c r="M70" s="199"/>
      <c r="N70" s="199"/>
      <c r="O70" s="199"/>
    </row>
    <row r="71" spans="1:15" ht="15.75" customHeight="1">
      <c r="A71" s="150"/>
      <c r="B71" s="150"/>
      <c r="C71" s="199"/>
      <c r="D71" s="199"/>
      <c r="E71" s="199"/>
      <c r="F71" s="199"/>
      <c r="G71" s="199"/>
      <c r="H71" s="199"/>
      <c r="I71" s="199"/>
      <c r="J71" s="199"/>
      <c r="K71" s="199"/>
      <c r="L71" s="199"/>
      <c r="M71" s="199"/>
      <c r="N71" s="199"/>
      <c r="O71" s="199"/>
    </row>
    <row r="72" spans="1:15" ht="15.75" customHeight="1">
      <c r="A72" s="150"/>
      <c r="B72" s="150"/>
      <c r="C72" s="199"/>
      <c r="D72" s="199"/>
      <c r="E72" s="199"/>
      <c r="F72" s="199"/>
      <c r="G72" s="199"/>
      <c r="H72" s="199"/>
      <c r="I72" s="199"/>
      <c r="J72" s="199"/>
      <c r="K72" s="199"/>
      <c r="L72" s="199"/>
      <c r="M72" s="199"/>
      <c r="N72" s="199"/>
      <c r="O72" s="199"/>
    </row>
    <row r="73" spans="1:15" ht="15.75" customHeight="1">
      <c r="A73" s="150"/>
      <c r="B73" s="150"/>
      <c r="C73" s="199"/>
      <c r="D73" s="199"/>
      <c r="E73" s="199"/>
      <c r="F73" s="199"/>
      <c r="G73" s="199"/>
      <c r="H73" s="199"/>
      <c r="I73" s="199"/>
      <c r="J73" s="199"/>
      <c r="K73" s="199"/>
      <c r="L73" s="199"/>
      <c r="M73" s="199"/>
      <c r="N73" s="199"/>
      <c r="O73" s="199"/>
    </row>
    <row r="74" spans="1:15" ht="15.75" customHeight="1">
      <c r="A74" s="150"/>
      <c r="B74" s="150"/>
      <c r="C74" s="199"/>
      <c r="D74" s="199"/>
      <c r="E74" s="199"/>
      <c r="F74" s="199"/>
      <c r="G74" s="199"/>
      <c r="H74" s="199"/>
      <c r="I74" s="199"/>
      <c r="J74" s="199"/>
      <c r="K74" s="199"/>
      <c r="L74" s="199"/>
      <c r="M74" s="199"/>
      <c r="N74" s="199"/>
      <c r="O74" s="199"/>
    </row>
    <row r="75" spans="1:15" ht="15.75" customHeight="1">
      <c r="A75" s="150"/>
      <c r="B75" s="150"/>
      <c r="C75" s="199"/>
      <c r="D75" s="199"/>
      <c r="E75" s="199"/>
      <c r="F75" s="199"/>
      <c r="G75" s="199"/>
      <c r="H75" s="199"/>
      <c r="I75" s="199"/>
      <c r="J75" s="199"/>
      <c r="K75" s="199"/>
      <c r="L75" s="199"/>
      <c r="M75" s="199"/>
      <c r="N75" s="199"/>
      <c r="O75" s="199"/>
    </row>
    <row r="76" spans="1:15" ht="15.75" customHeight="1">
      <c r="A76" s="150"/>
      <c r="B76" s="150"/>
      <c r="C76" s="199"/>
      <c r="D76" s="199"/>
      <c r="E76" s="199"/>
      <c r="F76" s="199"/>
      <c r="G76" s="199"/>
      <c r="H76" s="199"/>
      <c r="I76" s="199"/>
      <c r="J76" s="199"/>
      <c r="K76" s="199"/>
      <c r="L76" s="199"/>
      <c r="M76" s="199"/>
      <c r="N76" s="199"/>
      <c r="O76" s="199"/>
    </row>
    <row r="77" spans="1:15" ht="15.75" customHeight="1">
      <c r="A77" s="150"/>
      <c r="B77" s="150"/>
      <c r="C77" s="199"/>
      <c r="D77" s="199"/>
      <c r="E77" s="199"/>
      <c r="F77" s="199"/>
      <c r="G77" s="199"/>
      <c r="H77" s="199"/>
      <c r="I77" s="199"/>
      <c r="J77" s="199"/>
      <c r="K77" s="199"/>
      <c r="L77" s="199"/>
      <c r="M77" s="199"/>
      <c r="N77" s="199"/>
      <c r="O77" s="199"/>
    </row>
    <row r="78" spans="1:15" ht="15.75" customHeight="1">
      <c r="A78" s="150"/>
      <c r="B78" s="150"/>
      <c r="C78" s="199"/>
      <c r="D78" s="199"/>
      <c r="E78" s="199"/>
      <c r="F78" s="199"/>
      <c r="G78" s="199"/>
      <c r="H78" s="199"/>
      <c r="I78" s="199"/>
      <c r="J78" s="199"/>
      <c r="K78" s="199"/>
      <c r="L78" s="199"/>
      <c r="M78" s="199"/>
      <c r="N78" s="199"/>
      <c r="O78" s="199"/>
    </row>
    <row r="79" spans="1:15" ht="15.75" customHeight="1">
      <c r="A79" s="150"/>
      <c r="B79" s="150"/>
      <c r="C79" s="199"/>
      <c r="D79" s="199"/>
      <c r="E79" s="199"/>
      <c r="F79" s="199"/>
      <c r="G79" s="199"/>
      <c r="H79" s="199"/>
      <c r="I79" s="199"/>
      <c r="J79" s="199"/>
      <c r="K79" s="199"/>
      <c r="L79" s="199"/>
      <c r="M79" s="199"/>
      <c r="N79" s="199"/>
      <c r="O79" s="199"/>
    </row>
    <row r="80" spans="1:15" ht="15.75" customHeight="1">
      <c r="A80" s="150"/>
      <c r="B80" s="150"/>
      <c r="C80" s="199"/>
      <c r="D80" s="199"/>
      <c r="E80" s="199"/>
      <c r="F80" s="199"/>
      <c r="G80" s="199"/>
      <c r="H80" s="199"/>
      <c r="I80" s="199"/>
      <c r="J80" s="199"/>
      <c r="K80" s="199"/>
      <c r="L80" s="199"/>
      <c r="M80" s="199"/>
      <c r="N80" s="199"/>
      <c r="O80" s="199"/>
    </row>
    <row r="81" spans="1:15" ht="15.75" customHeight="1">
      <c r="A81" s="150"/>
      <c r="B81" s="150"/>
      <c r="C81" s="199"/>
      <c r="D81" s="199"/>
      <c r="E81" s="199"/>
      <c r="F81" s="199"/>
      <c r="G81" s="199"/>
      <c r="H81" s="199"/>
      <c r="I81" s="199"/>
      <c r="J81" s="199"/>
      <c r="K81" s="199"/>
      <c r="L81" s="199"/>
      <c r="M81" s="199"/>
      <c r="N81" s="199"/>
      <c r="O81" s="199"/>
    </row>
    <row r="82" spans="1:15" ht="15.75" customHeight="1">
      <c r="A82" s="150"/>
      <c r="B82" s="150"/>
      <c r="C82" s="199"/>
      <c r="D82" s="199"/>
      <c r="E82" s="199"/>
      <c r="F82" s="199"/>
      <c r="G82" s="199"/>
      <c r="H82" s="199"/>
      <c r="I82" s="199"/>
      <c r="J82" s="199"/>
      <c r="K82" s="199"/>
      <c r="L82" s="199"/>
      <c r="M82" s="199"/>
      <c r="N82" s="199"/>
      <c r="O82" s="199"/>
    </row>
    <row r="83" spans="1:15" ht="15.75" customHeight="1">
      <c r="A83" s="150"/>
      <c r="B83" s="150"/>
      <c r="C83" s="199"/>
      <c r="D83" s="199"/>
      <c r="E83" s="199"/>
      <c r="F83" s="199"/>
      <c r="G83" s="199"/>
      <c r="H83" s="199"/>
      <c r="I83" s="199"/>
      <c r="J83" s="199"/>
      <c r="K83" s="199"/>
      <c r="L83" s="199"/>
      <c r="M83" s="199"/>
      <c r="N83" s="199"/>
      <c r="O83" s="199"/>
    </row>
    <row r="84" spans="1:15" ht="15.75" customHeight="1">
      <c r="A84" s="150"/>
      <c r="B84" s="150"/>
      <c r="C84" s="199"/>
      <c r="D84" s="199"/>
      <c r="E84" s="199"/>
      <c r="F84" s="199"/>
      <c r="G84" s="199"/>
      <c r="H84" s="199"/>
      <c r="I84" s="199"/>
      <c r="J84" s="199"/>
      <c r="K84" s="199"/>
      <c r="L84" s="199"/>
      <c r="M84" s="199"/>
      <c r="N84" s="199"/>
      <c r="O84" s="199"/>
    </row>
    <row r="85" spans="1:15" ht="15.75" customHeight="1">
      <c r="A85" s="150"/>
      <c r="B85" s="150"/>
      <c r="C85" s="199"/>
      <c r="D85" s="199"/>
      <c r="E85" s="199"/>
      <c r="F85" s="199"/>
      <c r="G85" s="199"/>
      <c r="H85" s="199"/>
      <c r="I85" s="199"/>
      <c r="J85" s="199"/>
      <c r="K85" s="199"/>
      <c r="L85" s="199"/>
      <c r="M85" s="199"/>
      <c r="N85" s="199"/>
      <c r="O85" s="199"/>
    </row>
    <row r="86" spans="1:15" ht="15.75" customHeight="1">
      <c r="A86" s="150"/>
      <c r="B86" s="150"/>
      <c r="C86" s="199"/>
      <c r="D86" s="199"/>
      <c r="E86" s="199"/>
      <c r="F86" s="199"/>
      <c r="G86" s="199"/>
      <c r="H86" s="199"/>
      <c r="I86" s="199"/>
      <c r="J86" s="199"/>
      <c r="K86" s="199"/>
      <c r="L86" s="199"/>
      <c r="M86" s="199"/>
      <c r="N86" s="199"/>
      <c r="O86" s="199"/>
    </row>
    <row r="87" spans="1:15" ht="15.75" customHeight="1">
      <c r="A87" s="150"/>
      <c r="B87" s="150"/>
      <c r="C87" s="199"/>
      <c r="D87" s="199"/>
      <c r="E87" s="199"/>
      <c r="F87" s="199"/>
      <c r="G87" s="199"/>
      <c r="H87" s="199"/>
      <c r="I87" s="199"/>
      <c r="J87" s="199"/>
      <c r="K87" s="199"/>
      <c r="L87" s="199"/>
      <c r="M87" s="199"/>
      <c r="N87" s="199"/>
      <c r="O87" s="199"/>
    </row>
    <row r="88" spans="1:15" ht="15.75" customHeight="1">
      <c r="A88" s="150"/>
      <c r="B88" s="150"/>
      <c r="C88" s="199"/>
      <c r="D88" s="199"/>
      <c r="E88" s="199"/>
      <c r="F88" s="199"/>
      <c r="G88" s="199"/>
      <c r="H88" s="199"/>
      <c r="I88" s="199"/>
      <c r="J88" s="199"/>
      <c r="K88" s="199"/>
      <c r="L88" s="199"/>
      <c r="M88" s="199"/>
      <c r="N88" s="199"/>
      <c r="O88" s="199"/>
    </row>
    <row r="89" spans="1:15" ht="15.75" customHeight="1">
      <c r="A89" s="150"/>
      <c r="B89" s="150"/>
      <c r="C89" s="199"/>
      <c r="D89" s="199"/>
      <c r="E89" s="199"/>
      <c r="F89" s="199"/>
      <c r="G89" s="199"/>
      <c r="H89" s="199"/>
      <c r="I89" s="199"/>
      <c r="J89" s="199"/>
      <c r="K89" s="199"/>
      <c r="L89" s="199"/>
      <c r="M89" s="199"/>
      <c r="N89" s="199"/>
      <c r="O89" s="199"/>
    </row>
    <row r="90" spans="1:15" ht="15.75" customHeight="1">
      <c r="A90" s="150"/>
      <c r="B90" s="150"/>
      <c r="C90" s="199"/>
      <c r="D90" s="199"/>
      <c r="E90" s="199"/>
      <c r="F90" s="199"/>
      <c r="G90" s="199"/>
      <c r="H90" s="199"/>
      <c r="I90" s="199"/>
      <c r="J90" s="199"/>
      <c r="K90" s="199"/>
      <c r="L90" s="199"/>
      <c r="M90" s="199"/>
      <c r="N90" s="199"/>
      <c r="O90" s="199"/>
    </row>
    <row r="91" spans="1:15" ht="15.75" customHeight="1">
      <c r="A91" s="150"/>
      <c r="B91" s="150"/>
      <c r="C91" s="199"/>
      <c r="D91" s="199"/>
      <c r="E91" s="199"/>
      <c r="F91" s="199"/>
      <c r="G91" s="199"/>
      <c r="H91" s="199"/>
      <c r="I91" s="199"/>
      <c r="J91" s="199"/>
      <c r="K91" s="199"/>
      <c r="L91" s="199"/>
      <c r="M91" s="199"/>
      <c r="N91" s="199"/>
      <c r="O91" s="199"/>
    </row>
    <row r="92" spans="1:15" ht="15.75" customHeight="1">
      <c r="A92" s="150"/>
      <c r="B92" s="150"/>
      <c r="C92" s="199"/>
      <c r="D92" s="199"/>
      <c r="E92" s="199"/>
      <c r="F92" s="199"/>
      <c r="G92" s="199"/>
      <c r="H92" s="199"/>
      <c r="I92" s="199"/>
      <c r="J92" s="199"/>
      <c r="K92" s="199"/>
      <c r="L92" s="199"/>
      <c r="M92" s="199"/>
      <c r="N92" s="199"/>
      <c r="O92" s="199"/>
    </row>
    <row r="93" spans="1:15" ht="15.75" customHeight="1">
      <c r="A93" s="150"/>
      <c r="B93" s="150"/>
      <c r="C93" s="199"/>
      <c r="D93" s="199"/>
      <c r="E93" s="199"/>
      <c r="F93" s="199"/>
      <c r="G93" s="199"/>
      <c r="H93" s="199"/>
      <c r="I93" s="199"/>
      <c r="J93" s="199"/>
      <c r="K93" s="199"/>
      <c r="L93" s="199"/>
      <c r="M93" s="199"/>
      <c r="N93" s="199"/>
      <c r="O93" s="199"/>
    </row>
    <row r="94" spans="1:15" ht="15.75" customHeight="1">
      <c r="A94" s="150"/>
      <c r="B94" s="150"/>
      <c r="C94" s="199"/>
      <c r="D94" s="199"/>
      <c r="E94" s="199"/>
      <c r="F94" s="199"/>
      <c r="G94" s="199"/>
      <c r="H94" s="199"/>
      <c r="I94" s="199"/>
      <c r="J94" s="199"/>
      <c r="K94" s="199"/>
      <c r="L94" s="199"/>
      <c r="M94" s="199"/>
      <c r="N94" s="199"/>
      <c r="O94" s="199"/>
    </row>
    <row r="95" spans="1:15" ht="15.75" customHeight="1">
      <c r="A95" s="150"/>
      <c r="B95" s="150"/>
      <c r="C95" s="199"/>
      <c r="D95" s="199"/>
      <c r="E95" s="199"/>
      <c r="F95" s="199"/>
      <c r="G95" s="199"/>
      <c r="H95" s="199"/>
      <c r="I95" s="199"/>
      <c r="J95" s="199"/>
      <c r="K95" s="199"/>
      <c r="L95" s="199"/>
      <c r="M95" s="199"/>
      <c r="N95" s="199"/>
      <c r="O95" s="199"/>
    </row>
    <row r="96" spans="1:15" ht="15.75" customHeight="1">
      <c r="A96" s="150"/>
      <c r="B96" s="150"/>
      <c r="C96" s="199"/>
      <c r="D96" s="199"/>
      <c r="E96" s="199"/>
      <c r="F96" s="199"/>
      <c r="G96" s="199"/>
      <c r="H96" s="199"/>
      <c r="I96" s="199"/>
      <c r="J96" s="199"/>
      <c r="K96" s="199"/>
      <c r="L96" s="199"/>
      <c r="M96" s="199"/>
      <c r="N96" s="199"/>
      <c r="O96" s="199"/>
    </row>
    <row r="97" spans="1:15" ht="15.75" customHeight="1">
      <c r="A97" s="150"/>
      <c r="B97" s="150"/>
      <c r="C97" s="199"/>
      <c r="D97" s="199"/>
      <c r="E97" s="199"/>
      <c r="F97" s="199"/>
      <c r="G97" s="199"/>
      <c r="H97" s="199"/>
      <c r="I97" s="199"/>
      <c r="J97" s="199"/>
      <c r="K97" s="199"/>
      <c r="L97" s="199"/>
      <c r="M97" s="199"/>
      <c r="N97" s="199"/>
      <c r="O97" s="199"/>
    </row>
    <row r="98" spans="1:15" ht="15.75" customHeight="1">
      <c r="A98" s="150"/>
      <c r="B98" s="150"/>
      <c r="C98" s="199"/>
      <c r="D98" s="199"/>
      <c r="E98" s="199"/>
      <c r="F98" s="199"/>
      <c r="G98" s="199"/>
      <c r="H98" s="199"/>
      <c r="I98" s="199"/>
      <c r="J98" s="199"/>
      <c r="K98" s="199"/>
      <c r="L98" s="199"/>
      <c r="M98" s="199"/>
      <c r="N98" s="199"/>
      <c r="O98" s="199"/>
    </row>
    <row r="99" spans="1:15" ht="15.75" customHeight="1">
      <c r="A99" s="150"/>
      <c r="B99" s="150"/>
      <c r="C99" s="199"/>
      <c r="D99" s="199"/>
      <c r="E99" s="199"/>
      <c r="F99" s="199"/>
      <c r="G99" s="199"/>
      <c r="H99" s="199"/>
      <c r="I99" s="199"/>
      <c r="J99" s="199"/>
      <c r="K99" s="199"/>
      <c r="L99" s="199"/>
      <c r="M99" s="199"/>
      <c r="N99" s="199"/>
      <c r="O99" s="199"/>
    </row>
    <row r="100" spans="1:15" ht="15.75" customHeight="1">
      <c r="A100" s="150"/>
      <c r="B100" s="150"/>
      <c r="C100" s="199"/>
      <c r="D100" s="199"/>
      <c r="E100" s="199"/>
      <c r="F100" s="199"/>
      <c r="G100" s="199"/>
      <c r="H100" s="199"/>
      <c r="I100" s="199"/>
      <c r="J100" s="199"/>
      <c r="K100" s="199"/>
      <c r="L100" s="199"/>
      <c r="M100" s="199"/>
      <c r="N100" s="199"/>
      <c r="O100" s="199"/>
    </row>
    <row r="101" spans="1:15" ht="15.75" customHeight="1">
      <c r="A101" s="150"/>
      <c r="B101" s="150"/>
      <c r="C101" s="199"/>
      <c r="D101" s="199"/>
      <c r="E101" s="199"/>
      <c r="F101" s="199"/>
      <c r="G101" s="199"/>
      <c r="H101" s="199"/>
      <c r="I101" s="199"/>
      <c r="J101" s="199"/>
      <c r="K101" s="199"/>
      <c r="L101" s="199"/>
      <c r="M101" s="199"/>
      <c r="N101" s="199"/>
      <c r="O101" s="199"/>
    </row>
    <row r="102" spans="1:15" ht="15.75" customHeight="1">
      <c r="A102" s="150"/>
      <c r="B102" s="150"/>
      <c r="C102" s="199"/>
      <c r="D102" s="199"/>
      <c r="E102" s="199"/>
      <c r="F102" s="199"/>
      <c r="G102" s="199"/>
      <c r="H102" s="199"/>
      <c r="I102" s="199"/>
      <c r="J102" s="199"/>
      <c r="K102" s="199"/>
      <c r="L102" s="199"/>
      <c r="M102" s="199"/>
      <c r="N102" s="199"/>
      <c r="O102" s="199"/>
    </row>
    <row r="103" spans="1:15" ht="15.75" customHeight="1">
      <c r="A103" s="150"/>
      <c r="B103" s="150"/>
      <c r="C103" s="199"/>
      <c r="D103" s="199"/>
      <c r="E103" s="199"/>
      <c r="F103" s="199"/>
      <c r="G103" s="199"/>
      <c r="H103" s="199"/>
      <c r="I103" s="199"/>
      <c r="J103" s="199"/>
      <c r="K103" s="199"/>
      <c r="L103" s="199"/>
      <c r="M103" s="199"/>
      <c r="N103" s="199"/>
      <c r="O103" s="199"/>
    </row>
    <row r="104" spans="1:15" ht="15.75" customHeight="1">
      <c r="A104" s="150"/>
      <c r="B104" s="150"/>
      <c r="C104" s="199"/>
      <c r="D104" s="199"/>
      <c r="E104" s="199"/>
      <c r="F104" s="199"/>
      <c r="G104" s="199"/>
      <c r="H104" s="199"/>
      <c r="I104" s="199"/>
      <c r="J104" s="199"/>
      <c r="K104" s="199"/>
      <c r="L104" s="199"/>
      <c r="M104" s="199"/>
      <c r="N104" s="199"/>
      <c r="O104" s="199"/>
    </row>
    <row r="105" spans="1:15" ht="15.75" customHeight="1">
      <c r="A105" s="150"/>
      <c r="B105" s="150"/>
      <c r="C105" s="199"/>
      <c r="D105" s="199"/>
      <c r="E105" s="199"/>
      <c r="F105" s="199"/>
      <c r="G105" s="199"/>
      <c r="H105" s="199"/>
      <c r="I105" s="199"/>
      <c r="J105" s="199"/>
      <c r="K105" s="199"/>
      <c r="L105" s="199"/>
      <c r="M105" s="199"/>
      <c r="N105" s="199"/>
      <c r="O105" s="199"/>
    </row>
    <row r="106" spans="1:15" ht="15.75" customHeight="1">
      <c r="A106" s="150"/>
      <c r="B106" s="150"/>
      <c r="C106" s="199"/>
      <c r="D106" s="199"/>
      <c r="E106" s="199"/>
      <c r="F106" s="199"/>
      <c r="G106" s="199"/>
      <c r="H106" s="199"/>
      <c r="I106" s="199"/>
      <c r="J106" s="199"/>
      <c r="K106" s="199"/>
      <c r="L106" s="199"/>
      <c r="M106" s="199"/>
      <c r="N106" s="199"/>
      <c r="O106" s="199"/>
    </row>
    <row r="107" spans="1:15" ht="15.75" customHeight="1">
      <c r="A107" s="150"/>
      <c r="B107" s="150"/>
      <c r="C107" s="199"/>
      <c r="D107" s="199"/>
      <c r="E107" s="199"/>
      <c r="F107" s="199"/>
      <c r="G107" s="199"/>
      <c r="H107" s="199"/>
      <c r="I107" s="199"/>
      <c r="J107" s="199"/>
      <c r="K107" s="199"/>
      <c r="L107" s="199"/>
      <c r="M107" s="199"/>
      <c r="N107" s="199"/>
      <c r="O107" s="199"/>
    </row>
    <row r="108" spans="1:15" ht="15.75" customHeight="1">
      <c r="A108" s="150"/>
      <c r="B108" s="150"/>
      <c r="C108" s="199"/>
      <c r="D108" s="199"/>
      <c r="E108" s="199"/>
      <c r="F108" s="199"/>
      <c r="G108" s="199"/>
      <c r="H108" s="199"/>
      <c r="I108" s="199"/>
      <c r="J108" s="199"/>
      <c r="K108" s="199"/>
      <c r="L108" s="199"/>
      <c r="M108" s="199"/>
      <c r="N108" s="199"/>
      <c r="O108" s="199"/>
    </row>
    <row r="109" spans="1:15" ht="15.75" customHeight="1">
      <c r="A109" s="150"/>
      <c r="B109" s="150"/>
      <c r="C109" s="199"/>
      <c r="D109" s="199"/>
      <c r="E109" s="199"/>
      <c r="F109" s="199"/>
      <c r="G109" s="199"/>
      <c r="H109" s="199"/>
      <c r="I109" s="199"/>
      <c r="J109" s="199"/>
      <c r="K109" s="199"/>
      <c r="L109" s="199"/>
      <c r="M109" s="199"/>
      <c r="N109" s="199"/>
      <c r="O109" s="199"/>
    </row>
    <row r="110" spans="1:15" ht="15.75" customHeight="1">
      <c r="A110" s="150"/>
      <c r="B110" s="150"/>
      <c r="C110" s="199"/>
      <c r="D110" s="199"/>
      <c r="E110" s="199"/>
      <c r="F110" s="199"/>
      <c r="G110" s="199"/>
      <c r="H110" s="199"/>
      <c r="I110" s="199"/>
      <c r="J110" s="199"/>
      <c r="K110" s="199"/>
      <c r="L110" s="199"/>
      <c r="M110" s="199"/>
      <c r="N110" s="199"/>
      <c r="O110" s="199"/>
    </row>
    <row r="111" spans="1:15" ht="15.75" customHeight="1">
      <c r="A111" s="150"/>
      <c r="B111" s="150"/>
      <c r="C111" s="199"/>
      <c r="D111" s="199"/>
      <c r="E111" s="199"/>
      <c r="F111" s="199"/>
      <c r="G111" s="199"/>
      <c r="H111" s="199"/>
      <c r="I111" s="199"/>
      <c r="J111" s="199"/>
      <c r="K111" s="199"/>
      <c r="L111" s="199"/>
      <c r="M111" s="199"/>
      <c r="N111" s="199"/>
      <c r="O111" s="199"/>
    </row>
    <row r="112" spans="1:15" ht="15.75" customHeight="1">
      <c r="A112" s="150"/>
      <c r="B112" s="150"/>
      <c r="C112" s="199"/>
      <c r="D112" s="199"/>
      <c r="E112" s="199"/>
      <c r="F112" s="199"/>
      <c r="G112" s="199"/>
      <c r="H112" s="199"/>
      <c r="I112" s="199"/>
      <c r="J112" s="199"/>
      <c r="K112" s="199"/>
      <c r="L112" s="199"/>
      <c r="M112" s="199"/>
      <c r="N112" s="199"/>
      <c r="O112" s="199"/>
    </row>
    <row r="113" spans="1:15" ht="15.75" customHeight="1">
      <c r="A113" s="150"/>
      <c r="B113" s="150"/>
      <c r="C113" s="199"/>
      <c r="D113" s="199"/>
      <c r="E113" s="199"/>
      <c r="F113" s="199"/>
      <c r="G113" s="199"/>
      <c r="H113" s="199"/>
      <c r="I113" s="199"/>
      <c r="J113" s="199"/>
      <c r="K113" s="199"/>
      <c r="L113" s="199"/>
      <c r="M113" s="199"/>
      <c r="N113" s="199"/>
      <c r="O113" s="199"/>
    </row>
    <row r="114" spans="1:15" ht="15.75" customHeight="1">
      <c r="A114" s="150"/>
      <c r="B114" s="150"/>
      <c r="C114" s="199"/>
      <c r="D114" s="199"/>
      <c r="E114" s="199"/>
      <c r="F114" s="199"/>
      <c r="G114" s="199"/>
      <c r="H114" s="199"/>
      <c r="I114" s="199"/>
      <c r="J114" s="199"/>
      <c r="K114" s="199"/>
      <c r="L114" s="199"/>
      <c r="M114" s="199"/>
      <c r="N114" s="199"/>
      <c r="O114" s="199"/>
    </row>
    <row r="115" spans="1:15" ht="15.75" customHeight="1">
      <c r="A115" s="150"/>
      <c r="B115" s="150"/>
      <c r="C115" s="199"/>
      <c r="D115" s="199"/>
      <c r="E115" s="199"/>
      <c r="F115" s="199"/>
      <c r="G115" s="199"/>
      <c r="H115" s="199"/>
      <c r="I115" s="199"/>
      <c r="J115" s="199"/>
      <c r="K115" s="199"/>
      <c r="L115" s="199"/>
      <c r="M115" s="199"/>
      <c r="N115" s="199"/>
      <c r="O115" s="199"/>
    </row>
    <row r="116" spans="1:15" ht="15.75" customHeight="1">
      <c r="A116" s="150"/>
      <c r="B116" s="150"/>
      <c r="C116" s="199"/>
      <c r="D116" s="199"/>
      <c r="E116" s="199"/>
      <c r="F116" s="199"/>
      <c r="G116" s="199"/>
      <c r="H116" s="199"/>
      <c r="I116" s="199"/>
      <c r="J116" s="199"/>
      <c r="K116" s="199"/>
      <c r="L116" s="199"/>
      <c r="M116" s="199"/>
      <c r="N116" s="199"/>
      <c r="O116" s="199"/>
    </row>
    <row r="117" spans="1:15" ht="15.75" customHeight="1">
      <c r="A117" s="150"/>
      <c r="B117" s="150"/>
      <c r="C117" s="199"/>
      <c r="D117" s="199"/>
      <c r="E117" s="199"/>
      <c r="F117" s="199"/>
      <c r="G117" s="199"/>
      <c r="H117" s="199"/>
      <c r="I117" s="199"/>
      <c r="J117" s="199"/>
      <c r="K117" s="199"/>
      <c r="L117" s="199"/>
      <c r="M117" s="199"/>
      <c r="N117" s="199"/>
      <c r="O117" s="199"/>
    </row>
    <row r="118" spans="1:15" ht="15.75" customHeight="1">
      <c r="A118" s="150"/>
      <c r="B118" s="150"/>
      <c r="C118" s="199"/>
      <c r="D118" s="199"/>
      <c r="E118" s="199"/>
      <c r="F118" s="199"/>
      <c r="G118" s="199"/>
      <c r="H118" s="199"/>
      <c r="I118" s="199"/>
      <c r="J118" s="199"/>
      <c r="K118" s="199"/>
      <c r="L118" s="199"/>
      <c r="M118" s="199"/>
      <c r="N118" s="199"/>
      <c r="O118" s="199"/>
    </row>
    <row r="119" spans="1:15" ht="15.75" customHeight="1">
      <c r="A119" s="150"/>
      <c r="B119" s="150"/>
      <c r="C119" s="199"/>
      <c r="D119" s="199"/>
      <c r="E119" s="199"/>
      <c r="F119" s="199"/>
      <c r="G119" s="199"/>
      <c r="H119" s="199"/>
      <c r="I119" s="199"/>
      <c r="J119" s="199"/>
      <c r="K119" s="199"/>
      <c r="L119" s="199"/>
      <c r="M119" s="199"/>
      <c r="N119" s="199"/>
      <c r="O119" s="199"/>
    </row>
    <row r="120" spans="1:15" ht="15.75" customHeight="1">
      <c r="A120" s="150"/>
      <c r="B120" s="150"/>
      <c r="C120" s="199"/>
      <c r="D120" s="199"/>
      <c r="E120" s="199"/>
      <c r="F120" s="199"/>
      <c r="G120" s="199"/>
      <c r="H120" s="199"/>
      <c r="I120" s="199"/>
      <c r="J120" s="199"/>
      <c r="K120" s="199"/>
      <c r="L120" s="199"/>
      <c r="M120" s="199"/>
      <c r="N120" s="199"/>
      <c r="O120" s="199"/>
    </row>
    <row r="121" spans="1:15" ht="15.75" customHeight="1">
      <c r="A121" s="150"/>
      <c r="B121" s="150"/>
      <c r="C121" s="199"/>
      <c r="D121" s="199"/>
      <c r="E121" s="199"/>
      <c r="F121" s="199"/>
      <c r="G121" s="199"/>
      <c r="H121" s="199"/>
      <c r="I121" s="199"/>
      <c r="J121" s="199"/>
      <c r="K121" s="199"/>
      <c r="L121" s="199"/>
      <c r="M121" s="199"/>
      <c r="N121" s="199"/>
      <c r="O121" s="199"/>
    </row>
    <row r="122" spans="1:15" ht="15.75" customHeight="1">
      <c r="A122" s="150"/>
      <c r="B122" s="150"/>
      <c r="C122" s="199"/>
      <c r="D122" s="199"/>
      <c r="E122" s="199"/>
      <c r="F122" s="199"/>
      <c r="G122" s="199"/>
      <c r="H122" s="199"/>
      <c r="I122" s="199"/>
      <c r="J122" s="199"/>
      <c r="K122" s="199"/>
      <c r="L122" s="199"/>
      <c r="M122" s="199"/>
      <c r="N122" s="199"/>
      <c r="O122" s="199"/>
    </row>
    <row r="123" spans="1:15" ht="15.75" customHeight="1">
      <c r="A123" s="150"/>
      <c r="B123" s="150"/>
      <c r="C123" s="199"/>
      <c r="D123" s="199"/>
      <c r="E123" s="199"/>
      <c r="F123" s="199"/>
      <c r="G123" s="199"/>
      <c r="H123" s="199"/>
      <c r="I123" s="199"/>
      <c r="J123" s="199"/>
      <c r="K123" s="199"/>
      <c r="L123" s="199"/>
      <c r="M123" s="199"/>
      <c r="N123" s="199"/>
      <c r="O123" s="199"/>
    </row>
    <row r="124" spans="1:15" ht="15.75" customHeight="1">
      <c r="A124" s="150"/>
      <c r="B124" s="150"/>
      <c r="C124" s="199"/>
      <c r="D124" s="199"/>
      <c r="E124" s="199"/>
      <c r="F124" s="199"/>
      <c r="G124" s="199"/>
      <c r="H124" s="199"/>
      <c r="I124" s="199"/>
      <c r="J124" s="199"/>
      <c r="K124" s="199"/>
      <c r="L124" s="199"/>
      <c r="M124" s="199"/>
      <c r="N124" s="199"/>
      <c r="O124" s="199"/>
    </row>
    <row r="125" spans="1:15" ht="15.75" customHeight="1">
      <c r="A125" s="150"/>
      <c r="B125" s="150"/>
      <c r="C125" s="199"/>
      <c r="D125" s="199"/>
      <c r="E125" s="199"/>
      <c r="F125" s="199"/>
      <c r="G125" s="199"/>
      <c r="H125" s="199"/>
      <c r="I125" s="199"/>
      <c r="J125" s="199"/>
      <c r="K125" s="199"/>
      <c r="L125" s="199"/>
      <c r="M125" s="199"/>
      <c r="N125" s="199"/>
      <c r="O125" s="199"/>
    </row>
    <row r="126" spans="1:15" ht="15.75" customHeight="1">
      <c r="A126" s="150"/>
      <c r="B126" s="150"/>
      <c r="C126" s="199"/>
      <c r="D126" s="199"/>
      <c r="E126" s="199"/>
      <c r="F126" s="199"/>
      <c r="G126" s="199"/>
      <c r="H126" s="199"/>
      <c r="I126" s="199"/>
      <c r="J126" s="199"/>
      <c r="K126" s="199"/>
      <c r="L126" s="199"/>
      <c r="M126" s="199"/>
      <c r="N126" s="199"/>
      <c r="O126" s="199"/>
    </row>
    <row r="127" spans="1:15" ht="15.75" customHeight="1">
      <c r="A127" s="150"/>
      <c r="B127" s="150"/>
      <c r="C127" s="199"/>
      <c r="D127" s="199"/>
      <c r="E127" s="199"/>
      <c r="F127" s="199"/>
      <c r="G127" s="199"/>
      <c r="H127" s="199"/>
      <c r="I127" s="199"/>
      <c r="J127" s="199"/>
      <c r="K127" s="199"/>
      <c r="L127" s="199"/>
      <c r="M127" s="199"/>
      <c r="N127" s="199"/>
      <c r="O127" s="199"/>
    </row>
    <row r="128" spans="1:15" ht="15.75" customHeight="1">
      <c r="A128" s="150"/>
      <c r="B128" s="150"/>
      <c r="C128" s="199"/>
      <c r="D128" s="199"/>
      <c r="E128" s="199"/>
      <c r="F128" s="199"/>
      <c r="G128" s="199"/>
      <c r="H128" s="199"/>
      <c r="I128" s="199"/>
      <c r="J128" s="199"/>
      <c r="K128" s="199"/>
      <c r="L128" s="199"/>
      <c r="M128" s="199"/>
      <c r="N128" s="199"/>
      <c r="O128" s="199"/>
    </row>
    <row r="129" spans="1:15" ht="15.75" customHeight="1">
      <c r="A129" s="150"/>
      <c r="B129" s="150"/>
      <c r="C129" s="199"/>
      <c r="D129" s="199"/>
      <c r="E129" s="199"/>
      <c r="F129" s="199"/>
      <c r="G129" s="199"/>
      <c r="H129" s="199"/>
      <c r="I129" s="199"/>
      <c r="J129" s="199"/>
      <c r="K129" s="199"/>
      <c r="L129" s="199"/>
      <c r="M129" s="199"/>
      <c r="N129" s="199"/>
      <c r="O129" s="199"/>
    </row>
    <row r="130" spans="1:15" ht="15.75" customHeight="1">
      <c r="A130" s="150"/>
      <c r="B130" s="150"/>
      <c r="C130" s="199"/>
      <c r="D130" s="199"/>
      <c r="E130" s="199"/>
      <c r="F130" s="199"/>
      <c r="G130" s="199"/>
      <c r="H130" s="199"/>
      <c r="I130" s="199"/>
      <c r="J130" s="199"/>
      <c r="K130" s="199"/>
      <c r="L130" s="199"/>
      <c r="M130" s="199"/>
      <c r="N130" s="199"/>
      <c r="O130" s="199"/>
    </row>
    <row r="131" spans="1:15" ht="15.75" customHeight="1">
      <c r="A131" s="150"/>
      <c r="B131" s="150"/>
      <c r="C131" s="199"/>
      <c r="D131" s="199"/>
      <c r="E131" s="199"/>
      <c r="F131" s="199"/>
      <c r="G131" s="199"/>
      <c r="H131" s="199"/>
      <c r="I131" s="199"/>
      <c r="J131" s="199"/>
      <c r="K131" s="199"/>
      <c r="L131" s="199"/>
      <c r="M131" s="199"/>
      <c r="N131" s="199"/>
      <c r="O131" s="199"/>
    </row>
    <row r="132" spans="1:15" ht="15.75" customHeight="1">
      <c r="A132" s="150"/>
      <c r="B132" s="150"/>
      <c r="C132" s="199"/>
      <c r="D132" s="199"/>
      <c r="E132" s="199"/>
      <c r="F132" s="199"/>
      <c r="G132" s="199"/>
      <c r="H132" s="199"/>
      <c r="I132" s="199"/>
      <c r="J132" s="199"/>
      <c r="K132" s="199"/>
      <c r="L132" s="199"/>
      <c r="M132" s="199"/>
      <c r="N132" s="199"/>
      <c r="O132" s="199"/>
    </row>
    <row r="133" spans="1:15" ht="15.75" customHeight="1">
      <c r="A133" s="150"/>
      <c r="B133" s="150"/>
      <c r="C133" s="199"/>
      <c r="D133" s="199"/>
      <c r="E133" s="199"/>
      <c r="F133" s="199"/>
      <c r="G133" s="199"/>
      <c r="H133" s="199"/>
      <c r="I133" s="199"/>
      <c r="J133" s="199"/>
      <c r="K133" s="199"/>
      <c r="L133" s="199"/>
      <c r="M133" s="199"/>
      <c r="N133" s="199"/>
      <c r="O133" s="199"/>
    </row>
    <row r="134" spans="1:15" ht="15.75" customHeight="1">
      <c r="A134" s="150"/>
      <c r="B134" s="150"/>
      <c r="C134" s="199"/>
      <c r="D134" s="199"/>
      <c r="E134" s="199"/>
      <c r="F134" s="199"/>
      <c r="G134" s="199"/>
      <c r="H134" s="199"/>
      <c r="I134" s="199"/>
      <c r="J134" s="199"/>
      <c r="K134" s="199"/>
      <c r="L134" s="199"/>
      <c r="M134" s="199"/>
      <c r="N134" s="199"/>
      <c r="O134" s="199"/>
    </row>
    <row r="135" spans="1:15" ht="15.75" customHeight="1">
      <c r="A135" s="150"/>
      <c r="B135" s="150"/>
      <c r="C135" s="199"/>
      <c r="D135" s="199"/>
      <c r="E135" s="199"/>
      <c r="F135" s="199"/>
      <c r="G135" s="199"/>
      <c r="H135" s="199"/>
      <c r="I135" s="199"/>
      <c r="J135" s="199"/>
      <c r="K135" s="199"/>
      <c r="L135" s="199"/>
      <c r="M135" s="199"/>
      <c r="N135" s="199"/>
      <c r="O135" s="199"/>
    </row>
    <row r="136" spans="1:15" ht="15.75" customHeight="1">
      <c r="A136" s="150"/>
      <c r="B136" s="150"/>
      <c r="C136" s="199"/>
      <c r="D136" s="199"/>
      <c r="E136" s="199"/>
      <c r="F136" s="199"/>
      <c r="G136" s="199"/>
      <c r="H136" s="199"/>
      <c r="I136" s="199"/>
      <c r="J136" s="199"/>
      <c r="K136" s="199"/>
      <c r="L136" s="199"/>
      <c r="M136" s="199"/>
      <c r="N136" s="199"/>
      <c r="O136" s="199"/>
    </row>
    <row r="137" spans="1:15" ht="15.75" customHeight="1">
      <c r="A137" s="150"/>
      <c r="B137" s="150"/>
      <c r="C137" s="199"/>
      <c r="D137" s="199"/>
      <c r="E137" s="199"/>
      <c r="F137" s="199"/>
      <c r="G137" s="199"/>
      <c r="H137" s="199"/>
      <c r="I137" s="199"/>
      <c r="J137" s="199"/>
      <c r="K137" s="199"/>
      <c r="L137" s="199"/>
      <c r="M137" s="199"/>
      <c r="N137" s="199"/>
      <c r="O137" s="199"/>
    </row>
    <row r="138" spans="1:15" ht="15.75" customHeight="1">
      <c r="A138" s="150"/>
      <c r="B138" s="150"/>
      <c r="C138" s="199"/>
      <c r="D138" s="199"/>
      <c r="E138" s="199"/>
      <c r="F138" s="199"/>
      <c r="G138" s="199"/>
      <c r="H138" s="199"/>
      <c r="I138" s="199"/>
      <c r="J138" s="199"/>
      <c r="K138" s="199"/>
      <c r="L138" s="199"/>
      <c r="M138" s="199"/>
      <c r="N138" s="199"/>
      <c r="O138" s="199"/>
    </row>
    <row r="139" spans="1:15" ht="15.75" customHeight="1">
      <c r="A139" s="150"/>
      <c r="B139" s="150"/>
      <c r="C139" s="199"/>
      <c r="D139" s="199"/>
      <c r="E139" s="199"/>
      <c r="F139" s="199"/>
      <c r="G139" s="199"/>
      <c r="H139" s="199"/>
      <c r="I139" s="199"/>
      <c r="J139" s="199"/>
      <c r="K139" s="199"/>
      <c r="L139" s="199"/>
      <c r="M139" s="199"/>
      <c r="N139" s="199"/>
      <c r="O139" s="199"/>
    </row>
    <row r="140" spans="1:15" ht="15.75" customHeight="1">
      <c r="A140" s="150"/>
      <c r="B140" s="150"/>
      <c r="C140" s="199"/>
      <c r="D140" s="199"/>
      <c r="E140" s="199"/>
      <c r="F140" s="199"/>
      <c r="G140" s="199"/>
      <c r="H140" s="199"/>
      <c r="I140" s="199"/>
      <c r="J140" s="199"/>
      <c r="K140" s="199"/>
      <c r="L140" s="199"/>
      <c r="M140" s="199"/>
      <c r="N140" s="199"/>
      <c r="O140" s="199"/>
    </row>
    <row r="141" spans="1:15" ht="15.75" customHeight="1">
      <c r="A141" s="150"/>
      <c r="B141" s="150"/>
      <c r="C141" s="199"/>
      <c r="D141" s="199"/>
      <c r="E141" s="199"/>
      <c r="F141" s="199"/>
      <c r="G141" s="199"/>
      <c r="H141" s="199"/>
      <c r="I141" s="199"/>
      <c r="J141" s="199"/>
      <c r="K141" s="199"/>
      <c r="L141" s="199"/>
      <c r="M141" s="199"/>
      <c r="N141" s="199"/>
      <c r="O141" s="199"/>
    </row>
    <row r="142" spans="1:15" ht="15.75" customHeight="1">
      <c r="A142" s="150"/>
      <c r="B142" s="150"/>
      <c r="C142" s="199"/>
      <c r="D142" s="199"/>
      <c r="E142" s="199"/>
      <c r="F142" s="199"/>
      <c r="G142" s="199"/>
      <c r="H142" s="199"/>
      <c r="I142" s="199"/>
      <c r="J142" s="199"/>
      <c r="K142" s="199"/>
      <c r="L142" s="199"/>
      <c r="M142" s="199"/>
      <c r="N142" s="199"/>
      <c r="O142" s="199"/>
    </row>
    <row r="143" spans="1:15" ht="15.75" customHeight="1">
      <c r="A143" s="150"/>
      <c r="B143" s="150"/>
      <c r="C143" s="199"/>
      <c r="D143" s="199"/>
      <c r="E143" s="199"/>
      <c r="F143" s="199"/>
      <c r="G143" s="199"/>
      <c r="H143" s="199"/>
      <c r="I143" s="199"/>
      <c r="J143" s="199"/>
      <c r="K143" s="199"/>
      <c r="L143" s="199"/>
      <c r="M143" s="199"/>
      <c r="N143" s="199"/>
      <c r="O143" s="199"/>
    </row>
    <row r="144" spans="1:15" ht="15.75" customHeight="1">
      <c r="A144" s="150"/>
      <c r="B144" s="150"/>
      <c r="C144" s="199"/>
      <c r="D144" s="199"/>
      <c r="E144" s="199"/>
      <c r="F144" s="199"/>
      <c r="G144" s="199"/>
      <c r="H144" s="199"/>
      <c r="I144" s="199"/>
      <c r="J144" s="199"/>
      <c r="K144" s="199"/>
      <c r="L144" s="199"/>
      <c r="M144" s="199"/>
      <c r="N144" s="199"/>
      <c r="O144" s="199"/>
    </row>
    <row r="145" spans="1:15" ht="15.75" customHeight="1">
      <c r="A145" s="150"/>
      <c r="B145" s="150"/>
      <c r="C145" s="199"/>
      <c r="D145" s="199"/>
      <c r="E145" s="199"/>
      <c r="F145" s="199"/>
      <c r="G145" s="199"/>
      <c r="H145" s="199"/>
      <c r="I145" s="199"/>
      <c r="J145" s="199"/>
      <c r="K145" s="199"/>
      <c r="L145" s="199"/>
      <c r="M145" s="199"/>
      <c r="N145" s="199"/>
      <c r="O145" s="199"/>
    </row>
    <row r="146" spans="1:15" ht="15.75" customHeight="1">
      <c r="A146" s="150"/>
      <c r="B146" s="150"/>
      <c r="C146" s="199"/>
      <c r="D146" s="199"/>
      <c r="E146" s="199"/>
      <c r="F146" s="199"/>
      <c r="G146" s="199"/>
      <c r="H146" s="199"/>
      <c r="I146" s="199"/>
      <c r="J146" s="199"/>
      <c r="K146" s="199"/>
      <c r="L146" s="199"/>
      <c r="M146" s="199"/>
      <c r="N146" s="199"/>
      <c r="O146" s="199"/>
    </row>
    <row r="147" spans="1:15" ht="15.75" customHeight="1">
      <c r="A147" s="150"/>
      <c r="B147" s="150"/>
      <c r="C147" s="199"/>
      <c r="D147" s="199"/>
      <c r="E147" s="199"/>
      <c r="F147" s="199"/>
      <c r="G147" s="199"/>
      <c r="H147" s="199"/>
      <c r="I147" s="199"/>
      <c r="J147" s="199"/>
      <c r="K147" s="199"/>
      <c r="L147" s="199"/>
      <c r="M147" s="199"/>
      <c r="N147" s="199"/>
      <c r="O147" s="199"/>
    </row>
    <row r="148" spans="1:15" ht="15.75" customHeight="1">
      <c r="A148" s="150"/>
      <c r="B148" s="150"/>
      <c r="C148" s="199"/>
      <c r="D148" s="199"/>
      <c r="E148" s="199"/>
      <c r="F148" s="199"/>
      <c r="G148" s="199"/>
      <c r="H148" s="199"/>
      <c r="I148" s="199"/>
      <c r="J148" s="199"/>
      <c r="K148" s="199"/>
      <c r="L148" s="199"/>
      <c r="M148" s="199"/>
      <c r="N148" s="199"/>
      <c r="O148" s="199"/>
    </row>
    <row r="149" spans="1:15" ht="15.75" customHeight="1">
      <c r="A149" s="150"/>
      <c r="B149" s="150"/>
      <c r="C149" s="199"/>
      <c r="D149" s="199"/>
      <c r="E149" s="199"/>
      <c r="F149" s="199"/>
      <c r="G149" s="199"/>
      <c r="H149" s="199"/>
      <c r="I149" s="199"/>
      <c r="J149" s="199"/>
      <c r="K149" s="199"/>
      <c r="L149" s="199"/>
      <c r="M149" s="199"/>
      <c r="N149" s="199"/>
      <c r="O149" s="199"/>
    </row>
    <row r="150" spans="1:15" ht="15.75" customHeight="1">
      <c r="A150" s="150"/>
      <c r="B150" s="150"/>
      <c r="C150" s="199"/>
      <c r="D150" s="199"/>
      <c r="E150" s="199"/>
      <c r="F150" s="199"/>
      <c r="G150" s="199"/>
      <c r="H150" s="199"/>
      <c r="I150" s="199"/>
      <c r="J150" s="199"/>
      <c r="K150" s="199"/>
      <c r="L150" s="199"/>
      <c r="M150" s="199"/>
      <c r="N150" s="199"/>
      <c r="O150" s="199"/>
    </row>
    <row r="151" spans="1:15" ht="15.75" customHeight="1">
      <c r="A151" s="150"/>
      <c r="B151" s="150"/>
      <c r="C151" s="199"/>
      <c r="D151" s="199"/>
      <c r="E151" s="199"/>
      <c r="F151" s="199"/>
      <c r="G151" s="199"/>
      <c r="H151" s="199"/>
      <c r="I151" s="199"/>
      <c r="J151" s="199"/>
      <c r="K151" s="199"/>
      <c r="L151" s="199"/>
      <c r="M151" s="199"/>
      <c r="N151" s="199"/>
      <c r="O151" s="199"/>
    </row>
    <row r="152" spans="1:15" ht="15.75" customHeight="1">
      <c r="A152" s="150"/>
      <c r="B152" s="150"/>
      <c r="C152" s="199"/>
      <c r="D152" s="199"/>
      <c r="E152" s="199"/>
      <c r="F152" s="199"/>
      <c r="G152" s="199"/>
      <c r="H152" s="199"/>
      <c r="I152" s="199"/>
      <c r="J152" s="199"/>
      <c r="K152" s="199"/>
      <c r="L152" s="199"/>
      <c r="M152" s="199"/>
      <c r="N152" s="199"/>
      <c r="O152" s="199"/>
    </row>
    <row r="153" spans="1:15" ht="15.75" customHeight="1">
      <c r="A153" s="150"/>
      <c r="B153" s="150"/>
      <c r="C153" s="199"/>
      <c r="D153" s="199"/>
      <c r="E153" s="199"/>
      <c r="F153" s="199"/>
      <c r="G153" s="199"/>
      <c r="H153" s="199"/>
      <c r="I153" s="199"/>
      <c r="J153" s="199"/>
      <c r="K153" s="199"/>
      <c r="L153" s="199"/>
      <c r="M153" s="199"/>
      <c r="N153" s="199"/>
      <c r="O153" s="199"/>
    </row>
    <row r="154" spans="1:15" ht="15.75" customHeight="1">
      <c r="A154" s="150"/>
      <c r="B154" s="150"/>
      <c r="C154" s="199"/>
      <c r="D154" s="199"/>
      <c r="E154" s="199"/>
      <c r="F154" s="199"/>
      <c r="G154" s="199"/>
      <c r="H154" s="199"/>
      <c r="I154" s="199"/>
      <c r="J154" s="199"/>
      <c r="K154" s="199"/>
      <c r="L154" s="199"/>
      <c r="M154" s="199"/>
      <c r="N154" s="199"/>
      <c r="O154" s="199"/>
    </row>
    <row r="155" spans="1:15" ht="15.75" customHeight="1">
      <c r="A155" s="150"/>
      <c r="B155" s="150"/>
      <c r="C155" s="199"/>
      <c r="D155" s="199"/>
      <c r="E155" s="199"/>
      <c r="F155" s="199"/>
      <c r="G155" s="199"/>
      <c r="H155" s="199"/>
      <c r="I155" s="199"/>
      <c r="J155" s="199"/>
      <c r="K155" s="199"/>
      <c r="L155" s="199"/>
      <c r="M155" s="199"/>
      <c r="N155" s="199"/>
      <c r="O155" s="199"/>
    </row>
    <row r="156" spans="1:15" ht="15.75" customHeight="1">
      <c r="A156" s="150"/>
      <c r="B156" s="150"/>
      <c r="C156" s="199"/>
      <c r="D156" s="199"/>
      <c r="E156" s="199"/>
      <c r="F156" s="199"/>
      <c r="G156" s="199"/>
      <c r="H156" s="199"/>
      <c r="I156" s="199"/>
      <c r="J156" s="199"/>
      <c r="K156" s="199"/>
      <c r="L156" s="199"/>
      <c r="M156" s="199"/>
      <c r="N156" s="199"/>
      <c r="O156" s="199"/>
    </row>
    <row r="157" spans="1:15" ht="15.75" customHeight="1">
      <c r="A157" s="150"/>
      <c r="B157" s="150"/>
      <c r="C157" s="199"/>
      <c r="D157" s="199"/>
      <c r="E157" s="199"/>
      <c r="F157" s="199"/>
      <c r="G157" s="199"/>
      <c r="H157" s="199"/>
      <c r="I157" s="199"/>
      <c r="J157" s="199"/>
      <c r="K157" s="199"/>
      <c r="L157" s="199"/>
      <c r="M157" s="199"/>
      <c r="N157" s="199"/>
      <c r="O157" s="199"/>
    </row>
    <row r="158" spans="1:15" ht="15.75" customHeight="1">
      <c r="A158" s="150"/>
      <c r="B158" s="150"/>
      <c r="C158" s="199"/>
      <c r="D158" s="199"/>
      <c r="E158" s="199"/>
      <c r="F158" s="199"/>
      <c r="G158" s="199"/>
      <c r="H158" s="199"/>
      <c r="I158" s="199"/>
      <c r="J158" s="199"/>
      <c r="K158" s="199"/>
      <c r="L158" s="199"/>
      <c r="M158" s="199"/>
      <c r="N158" s="199"/>
      <c r="O158" s="199"/>
    </row>
    <row r="159" spans="1:15" ht="15.75" customHeight="1">
      <c r="A159" s="150"/>
      <c r="B159" s="150"/>
      <c r="C159" s="199"/>
      <c r="D159" s="199"/>
      <c r="E159" s="199"/>
      <c r="F159" s="199"/>
      <c r="G159" s="199"/>
      <c r="H159" s="199"/>
      <c r="I159" s="199"/>
      <c r="J159" s="199"/>
      <c r="K159" s="199"/>
      <c r="L159" s="199"/>
      <c r="M159" s="199"/>
      <c r="N159" s="199"/>
      <c r="O159" s="199"/>
    </row>
    <row r="160" spans="1:15" ht="15.75" customHeight="1">
      <c r="A160" s="150"/>
      <c r="B160" s="150"/>
      <c r="C160" s="199"/>
      <c r="D160" s="199"/>
      <c r="E160" s="199"/>
      <c r="F160" s="199"/>
      <c r="G160" s="199"/>
      <c r="H160" s="199"/>
      <c r="I160" s="199"/>
      <c r="J160" s="199"/>
      <c r="K160" s="199"/>
      <c r="L160" s="199"/>
      <c r="M160" s="199"/>
      <c r="N160" s="199"/>
      <c r="O160" s="199"/>
    </row>
    <row r="161" spans="1:15" ht="15.75" customHeight="1">
      <c r="A161" s="150"/>
      <c r="B161" s="150"/>
      <c r="C161" s="199"/>
      <c r="D161" s="199"/>
      <c r="E161" s="199"/>
      <c r="F161" s="199"/>
      <c r="G161" s="199"/>
      <c r="H161" s="199"/>
      <c r="I161" s="199"/>
      <c r="J161" s="199"/>
      <c r="K161" s="199"/>
      <c r="L161" s="199"/>
      <c r="M161" s="199"/>
      <c r="N161" s="199"/>
      <c r="O161" s="199"/>
    </row>
    <row r="162" spans="1:15" ht="15.75" customHeight="1">
      <c r="A162" s="150"/>
      <c r="B162" s="150"/>
      <c r="C162" s="199"/>
      <c r="D162" s="199"/>
      <c r="E162" s="199"/>
      <c r="F162" s="199"/>
      <c r="G162" s="199"/>
      <c r="H162" s="199"/>
      <c r="I162" s="199"/>
      <c r="J162" s="199"/>
      <c r="K162" s="199"/>
      <c r="L162" s="199"/>
      <c r="M162" s="199"/>
      <c r="N162" s="199"/>
      <c r="O162" s="199"/>
    </row>
    <row r="163" spans="1:15" ht="15.75" customHeight="1">
      <c r="A163" s="150"/>
      <c r="B163" s="150"/>
      <c r="C163" s="199"/>
      <c r="D163" s="199"/>
      <c r="E163" s="199"/>
      <c r="F163" s="199"/>
      <c r="G163" s="199"/>
      <c r="H163" s="199"/>
      <c r="I163" s="199"/>
      <c r="J163" s="199"/>
      <c r="K163" s="199"/>
      <c r="L163" s="199"/>
      <c r="M163" s="199"/>
      <c r="N163" s="199"/>
      <c r="O163" s="199"/>
    </row>
    <row r="164" spans="1:15" ht="15.75" customHeight="1">
      <c r="A164" s="150"/>
      <c r="B164" s="150"/>
      <c r="C164" s="199"/>
      <c r="D164" s="199"/>
      <c r="E164" s="199"/>
      <c r="F164" s="199"/>
      <c r="G164" s="199"/>
      <c r="H164" s="199"/>
      <c r="I164" s="199"/>
      <c r="J164" s="199"/>
      <c r="K164" s="199"/>
      <c r="L164" s="199"/>
      <c r="M164" s="199"/>
      <c r="N164" s="199"/>
      <c r="O164" s="199"/>
    </row>
    <row r="165" spans="1:15" ht="15.75" customHeight="1">
      <c r="A165" s="150"/>
      <c r="B165" s="150"/>
      <c r="C165" s="199"/>
      <c r="D165" s="199"/>
      <c r="E165" s="199"/>
      <c r="F165" s="199"/>
      <c r="G165" s="199"/>
      <c r="H165" s="199"/>
      <c r="I165" s="199"/>
      <c r="J165" s="199"/>
      <c r="K165" s="199"/>
      <c r="L165" s="199"/>
      <c r="M165" s="199"/>
      <c r="N165" s="199"/>
      <c r="O165" s="199"/>
    </row>
    <row r="166" spans="1:15" ht="15.75" customHeight="1">
      <c r="A166" s="150"/>
      <c r="B166" s="150"/>
      <c r="C166" s="199"/>
      <c r="D166" s="199"/>
      <c r="E166" s="199"/>
      <c r="F166" s="199"/>
      <c r="G166" s="199"/>
      <c r="H166" s="199"/>
      <c r="I166" s="199"/>
      <c r="J166" s="199"/>
      <c r="K166" s="199"/>
      <c r="L166" s="199"/>
      <c r="M166" s="199"/>
      <c r="N166" s="199"/>
      <c r="O166" s="199"/>
    </row>
    <row r="167" spans="1:15" ht="15.75" customHeight="1">
      <c r="A167" s="150"/>
      <c r="B167" s="150"/>
      <c r="C167" s="199"/>
      <c r="D167" s="199"/>
      <c r="E167" s="199"/>
      <c r="F167" s="199"/>
      <c r="G167" s="199"/>
      <c r="H167" s="199"/>
      <c r="I167" s="199"/>
      <c r="J167" s="199"/>
      <c r="K167" s="199"/>
      <c r="L167" s="199"/>
      <c r="M167" s="199"/>
      <c r="N167" s="199"/>
      <c r="O167" s="199"/>
    </row>
    <row r="168" spans="1:15" ht="15.75" customHeight="1">
      <c r="A168" s="150"/>
      <c r="B168" s="150"/>
      <c r="C168" s="199"/>
      <c r="D168" s="199"/>
      <c r="E168" s="199"/>
      <c r="F168" s="199"/>
      <c r="G168" s="199"/>
      <c r="H168" s="199"/>
      <c r="I168" s="199"/>
      <c r="J168" s="199"/>
      <c r="K168" s="199"/>
      <c r="L168" s="199"/>
      <c r="M168" s="199"/>
      <c r="N168" s="199"/>
      <c r="O168" s="199"/>
    </row>
    <row r="169" spans="1:15" ht="15.75" customHeight="1">
      <c r="A169" s="150"/>
      <c r="B169" s="150"/>
      <c r="C169" s="199"/>
      <c r="D169" s="199"/>
      <c r="E169" s="199"/>
      <c r="F169" s="199"/>
      <c r="G169" s="199"/>
      <c r="H169" s="199"/>
      <c r="I169" s="199"/>
      <c r="J169" s="199"/>
      <c r="K169" s="199"/>
      <c r="L169" s="199"/>
      <c r="M169" s="199"/>
      <c r="N169" s="199"/>
      <c r="O169" s="199"/>
    </row>
    <row r="170" spans="1:15" ht="15.75" customHeight="1">
      <c r="A170" s="150"/>
      <c r="B170" s="150"/>
      <c r="C170" s="199"/>
      <c r="D170" s="199"/>
      <c r="E170" s="199"/>
      <c r="F170" s="199"/>
      <c r="G170" s="199"/>
      <c r="H170" s="199"/>
      <c r="I170" s="199"/>
      <c r="J170" s="199"/>
      <c r="K170" s="199"/>
      <c r="L170" s="199"/>
      <c r="M170" s="199"/>
      <c r="N170" s="199"/>
      <c r="O170" s="199"/>
    </row>
    <row r="171" spans="1:15" ht="15.75" customHeight="1">
      <c r="A171" s="150"/>
      <c r="B171" s="150"/>
      <c r="C171" s="199"/>
      <c r="D171" s="199"/>
      <c r="E171" s="199"/>
      <c r="F171" s="199"/>
      <c r="G171" s="199"/>
      <c r="H171" s="199"/>
      <c r="I171" s="199"/>
      <c r="J171" s="199"/>
      <c r="K171" s="199"/>
      <c r="L171" s="199"/>
      <c r="M171" s="199"/>
      <c r="N171" s="199"/>
      <c r="O171" s="199"/>
    </row>
    <row r="172" spans="1:15" ht="15.75" customHeight="1">
      <c r="A172" s="150"/>
      <c r="B172" s="150"/>
      <c r="C172" s="199"/>
      <c r="D172" s="199"/>
      <c r="E172" s="199"/>
      <c r="F172" s="199"/>
      <c r="G172" s="199"/>
      <c r="H172" s="199"/>
      <c r="I172" s="199"/>
      <c r="J172" s="199"/>
      <c r="K172" s="199"/>
      <c r="L172" s="199"/>
      <c r="M172" s="199"/>
      <c r="N172" s="199"/>
      <c r="O172" s="199"/>
    </row>
    <row r="173" spans="1:15" ht="15.75" customHeight="1">
      <c r="A173" s="150"/>
      <c r="B173" s="150"/>
      <c r="C173" s="199"/>
      <c r="D173" s="199"/>
      <c r="E173" s="199"/>
      <c r="F173" s="199"/>
      <c r="G173" s="199"/>
      <c r="H173" s="199"/>
      <c r="I173" s="199"/>
      <c r="J173" s="199"/>
      <c r="K173" s="199"/>
      <c r="L173" s="199"/>
      <c r="M173" s="199"/>
      <c r="N173" s="199"/>
      <c r="O173" s="199"/>
    </row>
    <row r="174" spans="1:15" ht="15.75" customHeight="1">
      <c r="A174" s="150"/>
      <c r="B174" s="150"/>
      <c r="C174" s="199"/>
      <c r="D174" s="199"/>
      <c r="E174" s="199"/>
      <c r="F174" s="199"/>
      <c r="G174" s="199"/>
      <c r="H174" s="199"/>
      <c r="I174" s="199"/>
      <c r="J174" s="199"/>
      <c r="K174" s="199"/>
      <c r="L174" s="199"/>
      <c r="M174" s="199"/>
      <c r="N174" s="199"/>
      <c r="O174" s="199"/>
    </row>
    <row r="175" spans="1:15" ht="15.75" customHeight="1">
      <c r="A175" s="150"/>
      <c r="B175" s="150"/>
      <c r="C175" s="199"/>
      <c r="D175" s="199"/>
      <c r="E175" s="199"/>
      <c r="F175" s="199"/>
      <c r="G175" s="199"/>
      <c r="H175" s="199"/>
      <c r="I175" s="199"/>
      <c r="J175" s="199"/>
      <c r="K175" s="199"/>
      <c r="L175" s="199"/>
      <c r="M175" s="199"/>
      <c r="N175" s="199"/>
      <c r="O175" s="199"/>
    </row>
    <row r="176" spans="1:15" ht="15.75" customHeight="1">
      <c r="A176" s="150"/>
      <c r="B176" s="150"/>
      <c r="C176" s="199"/>
      <c r="D176" s="199"/>
      <c r="E176" s="199"/>
      <c r="F176" s="199"/>
      <c r="G176" s="199"/>
      <c r="H176" s="199"/>
      <c r="I176" s="199"/>
      <c r="J176" s="199"/>
      <c r="K176" s="199"/>
      <c r="L176" s="199"/>
      <c r="M176" s="199"/>
      <c r="N176" s="199"/>
      <c r="O176" s="199"/>
    </row>
    <row r="177" spans="1:15" ht="15.75" customHeight="1">
      <c r="A177" s="150"/>
      <c r="B177" s="150"/>
      <c r="C177" s="199"/>
      <c r="D177" s="199"/>
      <c r="E177" s="199"/>
      <c r="F177" s="199"/>
      <c r="G177" s="199"/>
      <c r="H177" s="199"/>
      <c r="I177" s="199"/>
      <c r="J177" s="199"/>
      <c r="K177" s="199"/>
      <c r="L177" s="199"/>
      <c r="M177" s="199"/>
      <c r="N177" s="199"/>
      <c r="O177" s="199"/>
    </row>
    <row r="178" spans="1:15" ht="15.75" customHeight="1">
      <c r="A178" s="150"/>
      <c r="B178" s="150"/>
      <c r="C178" s="199"/>
      <c r="D178" s="199"/>
      <c r="E178" s="199"/>
      <c r="F178" s="199"/>
      <c r="G178" s="199"/>
      <c r="H178" s="199"/>
      <c r="I178" s="199"/>
      <c r="J178" s="199"/>
      <c r="K178" s="199"/>
      <c r="L178" s="199"/>
      <c r="M178" s="199"/>
      <c r="N178" s="199"/>
      <c r="O178" s="199"/>
    </row>
    <row r="179" spans="1:15" ht="15.75" customHeight="1">
      <c r="A179" s="150"/>
      <c r="B179" s="150"/>
      <c r="C179" s="199"/>
      <c r="D179" s="199"/>
      <c r="E179" s="199"/>
      <c r="F179" s="199"/>
      <c r="G179" s="199"/>
      <c r="H179" s="199"/>
      <c r="I179" s="199"/>
      <c r="J179" s="199"/>
      <c r="K179" s="199"/>
      <c r="L179" s="199"/>
      <c r="M179" s="199"/>
      <c r="N179" s="199"/>
      <c r="O179" s="199"/>
    </row>
    <row r="180" spans="1:15" ht="15.75" customHeight="1">
      <c r="A180" s="150"/>
      <c r="B180" s="150"/>
      <c r="C180" s="199"/>
      <c r="D180" s="199"/>
      <c r="E180" s="199"/>
      <c r="F180" s="199"/>
      <c r="G180" s="199"/>
      <c r="H180" s="199"/>
      <c r="I180" s="199"/>
      <c r="J180" s="199"/>
      <c r="K180" s="199"/>
      <c r="L180" s="199"/>
      <c r="M180" s="199"/>
      <c r="N180" s="199"/>
      <c r="O180" s="199"/>
    </row>
    <row r="181" spans="1:15" ht="15.75" customHeight="1">
      <c r="A181" s="150"/>
      <c r="B181" s="150"/>
      <c r="C181" s="199"/>
      <c r="D181" s="199"/>
      <c r="E181" s="199"/>
      <c r="F181" s="199"/>
      <c r="G181" s="199"/>
      <c r="H181" s="199"/>
      <c r="I181" s="199"/>
      <c r="J181" s="199"/>
      <c r="K181" s="199"/>
      <c r="L181" s="199"/>
      <c r="M181" s="199"/>
      <c r="N181" s="199"/>
      <c r="O181" s="199"/>
    </row>
    <row r="182" spans="1:15" ht="15.75" customHeight="1">
      <c r="A182" s="150"/>
      <c r="B182" s="150"/>
      <c r="C182" s="199"/>
      <c r="D182" s="199"/>
      <c r="E182" s="199"/>
      <c r="F182" s="199"/>
      <c r="G182" s="199"/>
      <c r="H182" s="199"/>
      <c r="I182" s="199"/>
      <c r="J182" s="199"/>
      <c r="K182" s="199"/>
      <c r="L182" s="199"/>
      <c r="M182" s="199"/>
      <c r="N182" s="199"/>
      <c r="O182" s="199"/>
    </row>
    <row r="183" spans="1:15" ht="15.75" customHeight="1">
      <c r="A183" s="150"/>
      <c r="B183" s="150"/>
      <c r="C183" s="199"/>
      <c r="D183" s="199"/>
      <c r="E183" s="199"/>
      <c r="F183" s="199"/>
      <c r="G183" s="199"/>
      <c r="H183" s="199"/>
      <c r="I183" s="199"/>
      <c r="J183" s="199"/>
      <c r="K183" s="199"/>
      <c r="L183" s="199"/>
      <c r="M183" s="199"/>
      <c r="N183" s="199"/>
      <c r="O183" s="199"/>
    </row>
    <row r="184" spans="1:15" ht="15.75" customHeight="1">
      <c r="A184" s="150"/>
      <c r="B184" s="150"/>
      <c r="C184" s="199"/>
      <c r="D184" s="199"/>
      <c r="E184" s="199"/>
      <c r="F184" s="199"/>
      <c r="G184" s="199"/>
      <c r="H184" s="199"/>
      <c r="I184" s="199"/>
      <c r="J184" s="199"/>
      <c r="K184" s="199"/>
      <c r="L184" s="199"/>
      <c r="M184" s="199"/>
      <c r="N184" s="199"/>
      <c r="O184" s="199"/>
    </row>
    <row r="185" spans="1:15" ht="15.75" customHeight="1">
      <c r="A185" s="150"/>
      <c r="B185" s="150"/>
      <c r="C185" s="199"/>
      <c r="D185" s="199"/>
      <c r="E185" s="199"/>
      <c r="F185" s="199"/>
      <c r="G185" s="199"/>
      <c r="H185" s="199"/>
      <c r="I185" s="199"/>
      <c r="J185" s="199"/>
      <c r="K185" s="199"/>
      <c r="L185" s="199"/>
      <c r="M185" s="199"/>
      <c r="N185" s="199"/>
      <c r="O185" s="199"/>
    </row>
    <row r="186" spans="1:15" ht="15.75" customHeight="1">
      <c r="A186" s="150"/>
      <c r="B186" s="150"/>
      <c r="C186" s="199"/>
      <c r="D186" s="199"/>
      <c r="E186" s="199"/>
      <c r="F186" s="199"/>
      <c r="G186" s="199"/>
      <c r="H186" s="199"/>
      <c r="I186" s="199"/>
      <c r="J186" s="199"/>
      <c r="K186" s="199"/>
      <c r="L186" s="199"/>
      <c r="M186" s="199"/>
      <c r="N186" s="199"/>
      <c r="O186" s="199"/>
    </row>
    <row r="187" spans="1:15" ht="15.75" customHeight="1">
      <c r="A187" s="150"/>
      <c r="B187" s="150"/>
      <c r="C187" s="199"/>
      <c r="D187" s="199"/>
      <c r="E187" s="199"/>
      <c r="F187" s="199"/>
      <c r="G187" s="199"/>
      <c r="H187" s="199"/>
      <c r="I187" s="199"/>
      <c r="J187" s="199"/>
      <c r="K187" s="199"/>
      <c r="L187" s="199"/>
      <c r="M187" s="199"/>
      <c r="N187" s="199"/>
      <c r="O187" s="199"/>
    </row>
    <row r="188" spans="1:15" ht="15.75" customHeight="1">
      <c r="A188" s="150"/>
      <c r="B188" s="150"/>
      <c r="C188" s="199"/>
      <c r="D188" s="199"/>
      <c r="E188" s="199"/>
      <c r="F188" s="199"/>
      <c r="G188" s="199"/>
      <c r="H188" s="199"/>
      <c r="I188" s="199"/>
      <c r="J188" s="199"/>
      <c r="K188" s="199"/>
      <c r="L188" s="199"/>
      <c r="M188" s="199"/>
      <c r="N188" s="199"/>
      <c r="O188" s="199"/>
    </row>
    <row r="189" spans="1:15" ht="15.75" customHeight="1">
      <c r="A189" s="150"/>
      <c r="B189" s="150"/>
      <c r="C189" s="199"/>
      <c r="D189" s="199"/>
      <c r="E189" s="199"/>
      <c r="F189" s="199"/>
      <c r="G189" s="199"/>
      <c r="H189" s="199"/>
      <c r="I189" s="199"/>
      <c r="J189" s="199"/>
      <c r="K189" s="199"/>
      <c r="L189" s="199"/>
      <c r="M189" s="199"/>
      <c r="N189" s="199"/>
      <c r="O189" s="199"/>
    </row>
    <row r="190" spans="1:15" ht="15.75" customHeight="1">
      <c r="A190" s="150"/>
      <c r="B190" s="150"/>
      <c r="C190" s="199"/>
      <c r="D190" s="199"/>
      <c r="E190" s="199"/>
      <c r="F190" s="199"/>
      <c r="G190" s="199"/>
      <c r="H190" s="199"/>
      <c r="I190" s="199"/>
      <c r="J190" s="199"/>
      <c r="K190" s="199"/>
      <c r="L190" s="199"/>
      <c r="M190" s="199"/>
      <c r="N190" s="199"/>
      <c r="O190" s="199"/>
    </row>
    <row r="191" spans="1:15" ht="15.75" customHeight="1">
      <c r="A191" s="150"/>
      <c r="B191" s="150"/>
      <c r="C191" s="199"/>
      <c r="D191" s="199"/>
      <c r="E191" s="199"/>
      <c r="F191" s="199"/>
      <c r="G191" s="199"/>
      <c r="H191" s="199"/>
      <c r="I191" s="199"/>
      <c r="J191" s="199"/>
      <c r="K191" s="199"/>
      <c r="L191" s="199"/>
      <c r="M191" s="199"/>
      <c r="N191" s="199"/>
      <c r="O191" s="199"/>
    </row>
    <row r="192" spans="1:15" ht="15.75" customHeight="1">
      <c r="A192" s="150"/>
      <c r="B192" s="150"/>
      <c r="C192" s="199"/>
      <c r="D192" s="199"/>
      <c r="E192" s="199"/>
      <c r="F192" s="199"/>
      <c r="G192" s="199"/>
      <c r="H192" s="199"/>
      <c r="I192" s="199"/>
      <c r="J192" s="199"/>
      <c r="K192" s="199"/>
      <c r="L192" s="199"/>
      <c r="M192" s="199"/>
      <c r="N192" s="199"/>
      <c r="O192" s="199"/>
    </row>
    <row r="193" spans="1:15" ht="15.75" customHeight="1">
      <c r="A193" s="150"/>
      <c r="B193" s="150"/>
      <c r="C193" s="199"/>
      <c r="D193" s="199"/>
      <c r="E193" s="199"/>
      <c r="F193" s="199"/>
      <c r="G193" s="199"/>
      <c r="H193" s="199"/>
      <c r="I193" s="199"/>
      <c r="J193" s="199"/>
      <c r="K193" s="199"/>
      <c r="L193" s="199"/>
      <c r="M193" s="199"/>
      <c r="N193" s="199"/>
      <c r="O193" s="199"/>
    </row>
    <row r="194" spans="1:15" ht="15.75" customHeight="1">
      <c r="A194" s="150"/>
      <c r="B194" s="150"/>
      <c r="C194" s="199"/>
      <c r="D194" s="199"/>
      <c r="E194" s="199"/>
      <c r="F194" s="199"/>
      <c r="G194" s="199"/>
      <c r="H194" s="199"/>
      <c r="I194" s="199"/>
      <c r="J194" s="199"/>
      <c r="K194" s="199"/>
      <c r="L194" s="199"/>
      <c r="M194" s="199"/>
      <c r="N194" s="199"/>
      <c r="O194" s="199"/>
    </row>
    <row r="195" spans="1:15" ht="15.75" customHeight="1">
      <c r="A195" s="150"/>
      <c r="B195" s="150"/>
      <c r="C195" s="199"/>
      <c r="D195" s="199"/>
      <c r="E195" s="199"/>
      <c r="F195" s="199"/>
      <c r="G195" s="199"/>
      <c r="H195" s="199"/>
      <c r="I195" s="199"/>
      <c r="J195" s="199"/>
      <c r="K195" s="199"/>
      <c r="L195" s="199"/>
      <c r="M195" s="199"/>
      <c r="N195" s="199"/>
      <c r="O195" s="199"/>
    </row>
    <row r="196" spans="1:15" ht="15.75" customHeight="1">
      <c r="A196" s="150"/>
      <c r="B196" s="150"/>
      <c r="C196" s="199"/>
      <c r="D196" s="199"/>
      <c r="E196" s="199"/>
      <c r="F196" s="199"/>
      <c r="G196" s="199"/>
      <c r="H196" s="199"/>
      <c r="I196" s="199"/>
      <c r="J196" s="199"/>
      <c r="K196" s="199"/>
      <c r="L196" s="199"/>
      <c r="M196" s="199"/>
      <c r="N196" s="199"/>
      <c r="O196" s="199"/>
    </row>
    <row r="197" spans="1:15" ht="15.75" customHeight="1">
      <c r="A197" s="150"/>
      <c r="B197" s="150"/>
      <c r="C197" s="199"/>
      <c r="D197" s="199"/>
      <c r="E197" s="199"/>
      <c r="F197" s="199"/>
      <c r="G197" s="199"/>
      <c r="H197" s="199"/>
      <c r="I197" s="199"/>
      <c r="J197" s="199"/>
      <c r="K197" s="199"/>
      <c r="L197" s="199"/>
      <c r="M197" s="199"/>
      <c r="N197" s="199"/>
      <c r="O197" s="199"/>
    </row>
    <row r="198" spans="1:15" ht="15.75" customHeight="1">
      <c r="A198" s="150"/>
      <c r="B198" s="150"/>
      <c r="C198" s="199"/>
      <c r="D198" s="199"/>
      <c r="E198" s="199"/>
      <c r="F198" s="199"/>
      <c r="G198" s="199"/>
      <c r="H198" s="199"/>
      <c r="I198" s="199"/>
      <c r="J198" s="199"/>
      <c r="K198" s="199"/>
      <c r="L198" s="199"/>
      <c r="M198" s="199"/>
      <c r="N198" s="199"/>
      <c r="O198" s="199"/>
    </row>
    <row r="199" spans="1:15" ht="15.75" customHeight="1">
      <c r="A199" s="150"/>
      <c r="B199" s="150"/>
      <c r="C199" s="199"/>
      <c r="D199" s="199"/>
      <c r="E199" s="199"/>
      <c r="F199" s="199"/>
      <c r="G199" s="199"/>
      <c r="H199" s="199"/>
      <c r="I199" s="199"/>
      <c r="J199" s="199"/>
      <c r="K199" s="199"/>
      <c r="L199" s="199"/>
      <c r="M199" s="199"/>
      <c r="N199" s="199"/>
      <c r="O199" s="199"/>
    </row>
    <row r="200" spans="1:15" ht="15.75" customHeight="1">
      <c r="A200" s="150"/>
      <c r="B200" s="150"/>
      <c r="C200" s="199"/>
      <c r="D200" s="199"/>
      <c r="E200" s="199"/>
      <c r="F200" s="199"/>
      <c r="G200" s="199"/>
      <c r="H200" s="199"/>
      <c r="I200" s="199"/>
      <c r="J200" s="199"/>
      <c r="K200" s="199"/>
      <c r="L200" s="199"/>
      <c r="M200" s="199"/>
      <c r="N200" s="199"/>
      <c r="O200" s="199"/>
    </row>
    <row r="201" spans="1:15" ht="15.75" customHeight="1">
      <c r="A201" s="150"/>
      <c r="B201" s="150"/>
      <c r="C201" s="199"/>
      <c r="D201" s="199"/>
      <c r="E201" s="199"/>
      <c r="F201" s="199"/>
      <c r="G201" s="199"/>
      <c r="H201" s="199"/>
      <c r="I201" s="199"/>
      <c r="J201" s="199"/>
      <c r="K201" s="199"/>
      <c r="L201" s="199"/>
      <c r="M201" s="199"/>
      <c r="N201" s="199"/>
      <c r="O201" s="199"/>
    </row>
    <row r="202" spans="1:15" ht="15.75" customHeight="1">
      <c r="A202" s="150"/>
      <c r="B202" s="150"/>
      <c r="C202" s="199"/>
      <c r="D202" s="199"/>
      <c r="E202" s="199"/>
      <c r="F202" s="199"/>
      <c r="G202" s="199"/>
      <c r="H202" s="199"/>
      <c r="I202" s="199"/>
      <c r="J202" s="199"/>
      <c r="K202" s="199"/>
      <c r="L202" s="199"/>
      <c r="M202" s="199"/>
      <c r="N202" s="199"/>
      <c r="O202" s="199"/>
    </row>
    <row r="203" spans="1:15" ht="15.75" customHeight="1">
      <c r="A203" s="150"/>
      <c r="B203" s="150"/>
      <c r="C203" s="199"/>
      <c r="D203" s="199"/>
      <c r="E203" s="199"/>
      <c r="F203" s="199"/>
      <c r="G203" s="199"/>
      <c r="H203" s="199"/>
      <c r="I203" s="199"/>
      <c r="J203" s="199"/>
      <c r="K203" s="199"/>
      <c r="L203" s="199"/>
      <c r="M203" s="199"/>
      <c r="N203" s="199"/>
      <c r="O203" s="199"/>
    </row>
    <row r="204" spans="1:15" ht="15.75" customHeight="1">
      <c r="A204" s="150"/>
      <c r="B204" s="150"/>
      <c r="C204" s="199"/>
      <c r="D204" s="199"/>
      <c r="E204" s="199"/>
      <c r="F204" s="199"/>
      <c r="G204" s="199"/>
      <c r="H204" s="199"/>
      <c r="I204" s="199"/>
      <c r="J204" s="199"/>
      <c r="K204" s="199"/>
      <c r="L204" s="199"/>
      <c r="M204" s="199"/>
      <c r="N204" s="199"/>
      <c r="O204" s="199"/>
    </row>
    <row r="205" spans="1:15" ht="15.75" customHeight="1">
      <c r="A205" s="150"/>
      <c r="B205" s="150"/>
      <c r="C205" s="199"/>
      <c r="D205" s="199"/>
      <c r="E205" s="199"/>
      <c r="F205" s="199"/>
      <c r="G205" s="199"/>
      <c r="H205" s="199"/>
      <c r="I205" s="199"/>
      <c r="J205" s="199"/>
      <c r="K205" s="199"/>
      <c r="L205" s="199"/>
      <c r="M205" s="199"/>
      <c r="N205" s="199"/>
      <c r="O205" s="199"/>
    </row>
    <row r="206" spans="1:15" ht="15.75" customHeight="1">
      <c r="A206" s="150"/>
      <c r="B206" s="150"/>
      <c r="C206" s="199"/>
      <c r="D206" s="199"/>
      <c r="E206" s="199"/>
      <c r="F206" s="199"/>
      <c r="G206" s="199"/>
      <c r="H206" s="199"/>
      <c r="I206" s="199"/>
      <c r="J206" s="199"/>
      <c r="K206" s="199"/>
      <c r="L206" s="199"/>
      <c r="M206" s="199"/>
      <c r="N206" s="199"/>
      <c r="O206" s="199"/>
    </row>
    <row r="207" spans="1:15" ht="15.75" customHeight="1">
      <c r="A207" s="150"/>
      <c r="B207" s="150"/>
      <c r="C207" s="199"/>
      <c r="D207" s="199"/>
      <c r="E207" s="199"/>
      <c r="F207" s="199"/>
      <c r="G207" s="199"/>
      <c r="H207" s="199"/>
      <c r="I207" s="199"/>
      <c r="J207" s="199"/>
      <c r="K207" s="199"/>
      <c r="L207" s="199"/>
      <c r="M207" s="199"/>
      <c r="N207" s="199"/>
      <c r="O207" s="199"/>
    </row>
    <row r="208" spans="1:15" ht="15.75" customHeight="1">
      <c r="A208" s="150"/>
      <c r="B208" s="150"/>
      <c r="C208" s="199"/>
      <c r="D208" s="199"/>
      <c r="E208" s="199"/>
      <c r="F208" s="199"/>
      <c r="G208" s="199"/>
      <c r="H208" s="199"/>
      <c r="I208" s="199"/>
      <c r="J208" s="199"/>
      <c r="K208" s="199"/>
      <c r="L208" s="199"/>
      <c r="M208" s="199"/>
      <c r="N208" s="199"/>
      <c r="O208" s="199"/>
    </row>
    <row r="209" spans="1:15" ht="15.75" customHeight="1">
      <c r="A209" s="150"/>
      <c r="B209" s="150"/>
      <c r="C209" s="199"/>
      <c r="D209" s="199"/>
      <c r="E209" s="199"/>
      <c r="F209" s="199"/>
      <c r="G209" s="199"/>
      <c r="H209" s="199"/>
      <c r="I209" s="199"/>
      <c r="J209" s="199"/>
      <c r="K209" s="199"/>
      <c r="L209" s="199"/>
      <c r="M209" s="199"/>
      <c r="N209" s="199"/>
      <c r="O209" s="199"/>
    </row>
    <row r="210" spans="1:15" ht="15.75" customHeight="1">
      <c r="A210" s="150"/>
      <c r="B210" s="150"/>
      <c r="C210" s="199"/>
      <c r="D210" s="199"/>
      <c r="E210" s="199"/>
      <c r="F210" s="199"/>
      <c r="G210" s="199"/>
      <c r="H210" s="199"/>
      <c r="I210" s="199"/>
      <c r="J210" s="199"/>
      <c r="K210" s="199"/>
      <c r="L210" s="199"/>
      <c r="M210" s="199"/>
      <c r="N210" s="199"/>
      <c r="O210" s="199"/>
    </row>
    <row r="211" spans="1:15" ht="15.75" customHeight="1">
      <c r="A211" s="150"/>
      <c r="B211" s="150"/>
      <c r="C211" s="199"/>
      <c r="D211" s="199"/>
      <c r="E211" s="199"/>
      <c r="F211" s="199"/>
      <c r="G211" s="199"/>
      <c r="H211" s="199"/>
      <c r="I211" s="199"/>
      <c r="J211" s="199"/>
      <c r="K211" s="199"/>
      <c r="L211" s="199"/>
      <c r="M211" s="199"/>
      <c r="N211" s="199"/>
      <c r="O211" s="199"/>
    </row>
    <row r="212" spans="1:15" ht="15.75" customHeight="1">
      <c r="A212" s="150"/>
      <c r="B212" s="150"/>
      <c r="C212" s="199"/>
      <c r="D212" s="199"/>
      <c r="E212" s="199"/>
      <c r="F212" s="199"/>
      <c r="G212" s="199"/>
      <c r="H212" s="199"/>
      <c r="I212" s="199"/>
      <c r="J212" s="199"/>
      <c r="K212" s="199"/>
      <c r="L212" s="199"/>
      <c r="M212" s="199"/>
      <c r="N212" s="199"/>
      <c r="O212" s="199"/>
    </row>
    <row r="213" spans="1:15" ht="15.75" customHeight="1">
      <c r="A213" s="150"/>
      <c r="B213" s="150"/>
      <c r="C213" s="199"/>
      <c r="D213" s="199"/>
      <c r="E213" s="199"/>
      <c r="F213" s="199"/>
      <c r="G213" s="199"/>
      <c r="H213" s="199"/>
      <c r="I213" s="199"/>
      <c r="J213" s="199"/>
      <c r="K213" s="199"/>
      <c r="L213" s="199"/>
      <c r="M213" s="199"/>
      <c r="N213" s="199"/>
      <c r="O213" s="199"/>
    </row>
    <row r="214" spans="1:15" ht="15.75" customHeight="1">
      <c r="A214" s="150"/>
      <c r="B214" s="150"/>
      <c r="C214" s="199"/>
      <c r="D214" s="199"/>
      <c r="E214" s="199"/>
      <c r="F214" s="199"/>
      <c r="G214" s="199"/>
      <c r="H214" s="199"/>
      <c r="I214" s="199"/>
      <c r="J214" s="199"/>
      <c r="K214" s="199"/>
      <c r="L214" s="199"/>
      <c r="M214" s="199"/>
      <c r="N214" s="199"/>
      <c r="O214" s="199"/>
    </row>
    <row r="215" spans="1:15" ht="15.75" customHeight="1">
      <c r="A215" s="150"/>
      <c r="B215" s="150"/>
      <c r="C215" s="199"/>
      <c r="D215" s="199"/>
      <c r="E215" s="199"/>
      <c r="F215" s="199"/>
      <c r="G215" s="199"/>
      <c r="H215" s="199"/>
      <c r="I215" s="199"/>
      <c r="J215" s="199"/>
      <c r="K215" s="199"/>
      <c r="L215" s="199"/>
      <c r="M215" s="199"/>
      <c r="N215" s="199"/>
      <c r="O215" s="199"/>
    </row>
    <row r="216" spans="1:15" ht="15.75" customHeight="1">
      <c r="A216" s="150"/>
      <c r="B216" s="150"/>
      <c r="C216" s="199"/>
      <c r="D216" s="199"/>
      <c r="E216" s="199"/>
      <c r="F216" s="199"/>
      <c r="G216" s="199"/>
      <c r="H216" s="199"/>
      <c r="I216" s="199"/>
      <c r="J216" s="199"/>
      <c r="K216" s="199"/>
      <c r="L216" s="199"/>
      <c r="M216" s="199"/>
      <c r="N216" s="199"/>
      <c r="O216" s="199"/>
    </row>
    <row r="217" spans="1:15" ht="15.75" customHeight="1">
      <c r="A217" s="150"/>
      <c r="B217" s="150"/>
      <c r="C217" s="199"/>
      <c r="D217" s="199"/>
      <c r="E217" s="199"/>
      <c r="F217" s="199"/>
      <c r="G217" s="199"/>
      <c r="H217" s="199"/>
      <c r="I217" s="199"/>
      <c r="J217" s="199"/>
      <c r="K217" s="199"/>
      <c r="L217" s="199"/>
      <c r="M217" s="199"/>
      <c r="N217" s="199"/>
      <c r="O217" s="199"/>
    </row>
    <row r="218" spans="1:15" ht="15.75" customHeight="1">
      <c r="A218" s="150"/>
      <c r="B218" s="150"/>
      <c r="C218" s="199"/>
      <c r="D218" s="199"/>
      <c r="E218" s="199"/>
      <c r="F218" s="199"/>
      <c r="G218" s="199"/>
      <c r="H218" s="199"/>
      <c r="I218" s="199"/>
      <c r="J218" s="199"/>
      <c r="K218" s="199"/>
      <c r="L218" s="199"/>
      <c r="M218" s="199"/>
      <c r="N218" s="199"/>
      <c r="O218" s="199"/>
    </row>
    <row r="219" spans="1:15" ht="15.75" customHeight="1">
      <c r="A219" s="150"/>
      <c r="B219" s="150"/>
      <c r="C219" s="199"/>
      <c r="D219" s="199"/>
      <c r="E219" s="199"/>
      <c r="F219" s="199"/>
      <c r="G219" s="199"/>
      <c r="H219" s="199"/>
      <c r="I219" s="199"/>
      <c r="J219" s="199"/>
      <c r="K219" s="199"/>
      <c r="L219" s="199"/>
      <c r="M219" s="199"/>
      <c r="N219" s="199"/>
      <c r="O219" s="199"/>
    </row>
    <row r="220" spans="1:15" ht="15.75" customHeight="1">
      <c r="A220" s="150"/>
      <c r="B220" s="150"/>
      <c r="C220" s="199"/>
      <c r="D220" s="199"/>
      <c r="E220" s="199"/>
      <c r="F220" s="199"/>
      <c r="G220" s="199"/>
      <c r="H220" s="199"/>
      <c r="I220" s="199"/>
      <c r="J220" s="199"/>
      <c r="K220" s="199"/>
      <c r="L220" s="199"/>
      <c r="M220" s="199"/>
      <c r="N220" s="199"/>
      <c r="O220" s="199"/>
    </row>
    <row r="221" spans="1:15" ht="15.75" customHeight="1">
      <c r="A221" s="150"/>
      <c r="B221" s="150"/>
      <c r="C221" s="199"/>
      <c r="D221" s="199"/>
      <c r="E221" s="199"/>
      <c r="F221" s="199"/>
      <c r="G221" s="199"/>
      <c r="H221" s="199"/>
      <c r="I221" s="199"/>
      <c r="J221" s="199"/>
      <c r="K221" s="199"/>
      <c r="L221" s="199"/>
      <c r="M221" s="199"/>
      <c r="N221" s="199"/>
      <c r="O221" s="199"/>
    </row>
    <row r="222" spans="1:15" ht="15.75" customHeight="1">
      <c r="A222" s="150"/>
      <c r="B222" s="150"/>
      <c r="C222" s="199"/>
      <c r="D222" s="199"/>
      <c r="E222" s="199"/>
      <c r="F222" s="199"/>
      <c r="G222" s="199"/>
      <c r="H222" s="199"/>
      <c r="I222" s="199"/>
      <c r="J222" s="199"/>
      <c r="K222" s="199"/>
      <c r="L222" s="199"/>
      <c r="M222" s="199"/>
      <c r="N222" s="199"/>
      <c r="O222" s="199"/>
    </row>
    <row r="223" spans="1:15" ht="15.75" customHeight="1">
      <c r="A223" s="150"/>
      <c r="B223" s="150"/>
      <c r="C223" s="199"/>
      <c r="D223" s="199"/>
      <c r="E223" s="199"/>
      <c r="F223" s="199"/>
      <c r="G223" s="199"/>
      <c r="H223" s="199"/>
      <c r="I223" s="199"/>
      <c r="J223" s="199"/>
      <c r="K223" s="199"/>
      <c r="L223" s="199"/>
      <c r="M223" s="199"/>
      <c r="N223" s="199"/>
      <c r="O223" s="199"/>
    </row>
    <row r="224" spans="1:15" ht="15.75" customHeight="1">
      <c r="A224" s="150"/>
      <c r="B224" s="150"/>
      <c r="C224" s="199"/>
      <c r="D224" s="199"/>
      <c r="E224" s="199"/>
      <c r="F224" s="199"/>
      <c r="G224" s="199"/>
      <c r="H224" s="199"/>
      <c r="I224" s="199"/>
      <c r="J224" s="199"/>
      <c r="K224" s="199"/>
      <c r="L224" s="199"/>
      <c r="M224" s="199"/>
      <c r="N224" s="199"/>
      <c r="O224" s="199"/>
    </row>
    <row r="225" spans="1:15" ht="15.75" customHeight="1">
      <c r="A225" s="150"/>
      <c r="B225" s="150"/>
      <c r="C225" s="199"/>
      <c r="D225" s="199"/>
      <c r="E225" s="199"/>
      <c r="F225" s="199"/>
      <c r="G225" s="199"/>
      <c r="H225" s="199"/>
      <c r="I225" s="199"/>
      <c r="J225" s="199"/>
      <c r="K225" s="199"/>
      <c r="L225" s="199"/>
      <c r="M225" s="199"/>
      <c r="N225" s="199"/>
      <c r="O225" s="199"/>
    </row>
    <row r="226" spans="1:15" ht="15.75" customHeight="1">
      <c r="A226" s="150"/>
      <c r="B226" s="150"/>
      <c r="C226" s="199"/>
      <c r="D226" s="199"/>
      <c r="E226" s="199"/>
      <c r="F226" s="199"/>
      <c r="G226" s="199"/>
      <c r="H226" s="199"/>
      <c r="I226" s="199"/>
      <c r="J226" s="199"/>
      <c r="K226" s="199"/>
      <c r="L226" s="199"/>
      <c r="M226" s="199"/>
      <c r="N226" s="199"/>
      <c r="O226" s="199"/>
    </row>
    <row r="227" spans="1:15" ht="15.75" customHeight="1">
      <c r="A227" s="150"/>
      <c r="B227" s="150"/>
      <c r="C227" s="199"/>
      <c r="D227" s="199"/>
      <c r="E227" s="199"/>
      <c r="F227" s="199"/>
      <c r="G227" s="199"/>
      <c r="H227" s="199"/>
      <c r="I227" s="199"/>
      <c r="J227" s="199"/>
      <c r="K227" s="199"/>
      <c r="L227" s="199"/>
      <c r="M227" s="199"/>
      <c r="N227" s="199"/>
      <c r="O227" s="199"/>
    </row>
    <row r="228" spans="1:15" ht="15.75" customHeight="1">
      <c r="A228" s="150"/>
      <c r="B228" s="150"/>
      <c r="C228" s="199"/>
      <c r="D228" s="199"/>
      <c r="E228" s="199"/>
      <c r="F228" s="199"/>
      <c r="G228" s="199"/>
      <c r="H228" s="199"/>
      <c r="I228" s="199"/>
      <c r="J228" s="199"/>
      <c r="K228" s="199"/>
      <c r="L228" s="199"/>
      <c r="M228" s="199"/>
      <c r="N228" s="199"/>
      <c r="O228" s="199"/>
    </row>
    <row r="229" spans="1:15" ht="15.75" customHeight="1">
      <c r="A229" s="150"/>
      <c r="B229" s="150"/>
      <c r="C229" s="199"/>
      <c r="D229" s="199"/>
      <c r="E229" s="199"/>
      <c r="F229" s="199"/>
      <c r="G229" s="199"/>
      <c r="H229" s="199"/>
      <c r="I229" s="199"/>
      <c r="J229" s="199"/>
      <c r="K229" s="199"/>
      <c r="L229" s="199"/>
      <c r="M229" s="199"/>
      <c r="N229" s="199"/>
      <c r="O229" s="199"/>
    </row>
    <row r="230" spans="1:15" ht="15.75" customHeight="1">
      <c r="A230" s="150"/>
      <c r="B230" s="150"/>
      <c r="C230" s="199"/>
      <c r="D230" s="199"/>
      <c r="E230" s="199"/>
      <c r="F230" s="199"/>
      <c r="G230" s="199"/>
      <c r="H230" s="199"/>
      <c r="I230" s="199"/>
      <c r="J230" s="199"/>
      <c r="K230" s="199"/>
      <c r="L230" s="199"/>
      <c r="M230" s="199"/>
      <c r="N230" s="199"/>
      <c r="O230" s="199"/>
    </row>
    <row r="231" spans="1:15" ht="15.75" customHeight="1">
      <c r="A231" s="150"/>
      <c r="B231" s="150"/>
      <c r="C231" s="199"/>
      <c r="D231" s="199"/>
      <c r="E231" s="199"/>
      <c r="F231" s="199"/>
      <c r="G231" s="199"/>
      <c r="H231" s="199"/>
      <c r="I231" s="199"/>
      <c r="J231" s="199"/>
      <c r="K231" s="199"/>
      <c r="L231" s="199"/>
      <c r="M231" s="199"/>
      <c r="N231" s="199"/>
      <c r="O231" s="199"/>
    </row>
    <row r="232" spans="1:15" ht="15.75" customHeight="1">
      <c r="A232" s="150"/>
      <c r="B232" s="150"/>
      <c r="C232" s="199"/>
      <c r="D232" s="199"/>
      <c r="E232" s="199"/>
      <c r="F232" s="199"/>
      <c r="G232" s="199"/>
      <c r="H232" s="199"/>
      <c r="I232" s="199"/>
      <c r="J232" s="199"/>
      <c r="K232" s="199"/>
      <c r="L232" s="199"/>
      <c r="M232" s="199"/>
      <c r="N232" s="199"/>
      <c r="O232" s="199"/>
    </row>
    <row r="233" spans="1:15" ht="15.75" customHeight="1">
      <c r="A233" s="150"/>
      <c r="B233" s="150"/>
      <c r="C233" s="199"/>
      <c r="D233" s="199"/>
      <c r="E233" s="199"/>
      <c r="F233" s="199"/>
      <c r="G233" s="199"/>
      <c r="H233" s="199"/>
      <c r="I233" s="199"/>
      <c r="J233" s="199"/>
      <c r="K233" s="199"/>
      <c r="L233" s="199"/>
      <c r="M233" s="199"/>
      <c r="N233" s="199"/>
      <c r="O233" s="199"/>
    </row>
    <row r="234" spans="1:15" ht="15.75" customHeight="1">
      <c r="A234" s="150"/>
      <c r="B234" s="150"/>
      <c r="C234" s="199"/>
      <c r="D234" s="199"/>
      <c r="E234" s="199"/>
      <c r="F234" s="199"/>
      <c r="G234" s="199"/>
      <c r="H234" s="199"/>
      <c r="I234" s="199"/>
      <c r="J234" s="199"/>
      <c r="K234" s="199"/>
      <c r="L234" s="199"/>
      <c r="M234" s="199"/>
      <c r="N234" s="199"/>
      <c r="O234" s="199"/>
    </row>
    <row r="235" spans="1:15" ht="15.75" customHeight="1">
      <c r="A235" s="150"/>
      <c r="B235" s="150"/>
      <c r="C235" s="199"/>
      <c r="D235" s="199"/>
      <c r="E235" s="199"/>
      <c r="F235" s="199"/>
      <c r="G235" s="199"/>
      <c r="H235" s="199"/>
      <c r="I235" s="199"/>
      <c r="J235" s="199"/>
      <c r="K235" s="199"/>
      <c r="L235" s="199"/>
      <c r="M235" s="199"/>
      <c r="N235" s="199"/>
      <c r="O235" s="199"/>
    </row>
    <row r="236" spans="1:15" ht="15.75" customHeight="1">
      <c r="A236" s="150"/>
      <c r="B236" s="150"/>
      <c r="C236" s="199"/>
      <c r="D236" s="199"/>
      <c r="E236" s="199"/>
      <c r="F236" s="199"/>
      <c r="G236" s="199"/>
      <c r="H236" s="199"/>
      <c r="I236" s="199"/>
      <c r="J236" s="199"/>
      <c r="K236" s="199"/>
      <c r="L236" s="199"/>
      <c r="M236" s="199"/>
      <c r="N236" s="199"/>
      <c r="O236" s="199"/>
    </row>
    <row r="237" spans="1:15" ht="15.75" customHeight="1">
      <c r="A237" s="150"/>
      <c r="B237" s="150"/>
      <c r="C237" s="199"/>
      <c r="D237" s="199"/>
      <c r="E237" s="199"/>
      <c r="F237" s="199"/>
      <c r="G237" s="199"/>
      <c r="H237" s="199"/>
      <c r="I237" s="199"/>
      <c r="J237" s="199"/>
      <c r="K237" s="199"/>
      <c r="L237" s="199"/>
      <c r="M237" s="199"/>
      <c r="N237" s="199"/>
      <c r="O237" s="199"/>
    </row>
    <row r="238" spans="1:15" ht="15.75" customHeight="1">
      <c r="A238" s="150"/>
      <c r="B238" s="150"/>
      <c r="C238" s="199"/>
      <c r="D238" s="199"/>
      <c r="E238" s="199"/>
      <c r="F238" s="199"/>
      <c r="G238" s="199"/>
      <c r="H238" s="199"/>
      <c r="I238" s="199"/>
      <c r="J238" s="199"/>
      <c r="K238" s="199"/>
      <c r="L238" s="199"/>
      <c r="M238" s="199"/>
      <c r="N238" s="199"/>
      <c r="O238" s="199"/>
    </row>
    <row r="239" spans="1:15" ht="15.75" customHeight="1">
      <c r="A239" s="150"/>
      <c r="B239" s="150"/>
      <c r="C239" s="199"/>
      <c r="D239" s="199"/>
      <c r="E239" s="199"/>
      <c r="F239" s="199"/>
      <c r="G239" s="199"/>
      <c r="H239" s="199"/>
      <c r="I239" s="199"/>
      <c r="J239" s="199"/>
      <c r="K239" s="199"/>
      <c r="L239" s="199"/>
      <c r="M239" s="199"/>
      <c r="N239" s="199"/>
      <c r="O239" s="199"/>
    </row>
    <row r="240" spans="1:15" ht="15.75" customHeight="1">
      <c r="A240" s="150"/>
      <c r="B240" s="150"/>
      <c r="C240" s="199"/>
      <c r="D240" s="199"/>
      <c r="E240" s="199"/>
      <c r="F240" s="199"/>
      <c r="G240" s="199"/>
      <c r="H240" s="199"/>
      <c r="I240" s="199"/>
      <c r="J240" s="199"/>
      <c r="K240" s="199"/>
      <c r="L240" s="199"/>
      <c r="M240" s="199"/>
      <c r="N240" s="199"/>
      <c r="O240" s="199"/>
    </row>
    <row r="241" spans="1:15" ht="15.75" customHeight="1">
      <c r="A241" s="150"/>
      <c r="B241" s="150"/>
      <c r="C241" s="199"/>
      <c r="D241" s="199"/>
      <c r="E241" s="199"/>
      <c r="F241" s="199"/>
      <c r="G241" s="199"/>
      <c r="H241" s="199"/>
      <c r="I241" s="199"/>
      <c r="J241" s="199"/>
      <c r="K241" s="199"/>
      <c r="L241" s="199"/>
      <c r="M241" s="199"/>
      <c r="N241" s="199"/>
      <c r="O241" s="199"/>
    </row>
    <row r="242" spans="1:15" ht="15.75" customHeight="1">
      <c r="A242" s="150"/>
      <c r="B242" s="150"/>
      <c r="C242" s="199"/>
      <c r="D242" s="199"/>
      <c r="E242" s="199"/>
      <c r="F242" s="199"/>
      <c r="G242" s="199"/>
      <c r="H242" s="199"/>
      <c r="I242" s="199"/>
      <c r="J242" s="199"/>
      <c r="K242" s="199"/>
      <c r="L242" s="199"/>
      <c r="M242" s="199"/>
      <c r="N242" s="199"/>
      <c r="O242" s="199"/>
    </row>
    <row r="243" spans="1:15" ht="15.75" customHeight="1">
      <c r="A243" s="150"/>
      <c r="B243" s="150"/>
      <c r="C243" s="199"/>
      <c r="D243" s="199"/>
      <c r="E243" s="199"/>
      <c r="F243" s="199"/>
      <c r="G243" s="199"/>
      <c r="H243" s="199"/>
      <c r="I243" s="199"/>
      <c r="J243" s="199"/>
      <c r="K243" s="199"/>
      <c r="L243" s="199"/>
      <c r="M243" s="199"/>
      <c r="N243" s="199"/>
      <c r="O243" s="199"/>
    </row>
    <row r="244" spans="1:15" ht="15.75" customHeight="1">
      <c r="A244" s="150"/>
      <c r="B244" s="150"/>
      <c r="C244" s="199"/>
      <c r="D244" s="199"/>
      <c r="E244" s="199"/>
      <c r="F244" s="199"/>
      <c r="G244" s="199"/>
      <c r="H244" s="199"/>
      <c r="I244" s="199"/>
      <c r="J244" s="199"/>
      <c r="K244" s="199"/>
      <c r="L244" s="199"/>
      <c r="M244" s="199"/>
      <c r="N244" s="199"/>
      <c r="O244" s="199"/>
    </row>
    <row r="245" spans="1:15" ht="15.75" customHeight="1">
      <c r="A245" s="150"/>
      <c r="B245" s="150"/>
      <c r="C245" s="199"/>
      <c r="D245" s="199"/>
      <c r="E245" s="199"/>
      <c r="F245" s="199"/>
      <c r="G245" s="199"/>
      <c r="H245" s="199"/>
      <c r="I245" s="199"/>
      <c r="J245" s="199"/>
      <c r="K245" s="199"/>
      <c r="L245" s="199"/>
      <c r="M245" s="199"/>
      <c r="N245" s="199"/>
      <c r="O245" s="199"/>
    </row>
    <row r="246" spans="1:15" ht="15.75" customHeight="1">
      <c r="A246" s="150"/>
      <c r="B246" s="150"/>
      <c r="C246" s="199"/>
      <c r="D246" s="199"/>
      <c r="E246" s="199"/>
      <c r="F246" s="199"/>
      <c r="G246" s="199"/>
      <c r="H246" s="199"/>
      <c r="I246" s="199"/>
      <c r="J246" s="199"/>
      <c r="K246" s="199"/>
      <c r="L246" s="199"/>
      <c r="M246" s="199"/>
      <c r="N246" s="199"/>
      <c r="O246" s="199"/>
    </row>
    <row r="247" spans="1:15" ht="15.75" customHeight="1">
      <c r="A247" s="150"/>
      <c r="B247" s="150"/>
      <c r="C247" s="199"/>
      <c r="D247" s="199"/>
      <c r="E247" s="199"/>
      <c r="F247" s="199"/>
      <c r="G247" s="199"/>
      <c r="H247" s="199"/>
      <c r="I247" s="199"/>
      <c r="J247" s="199"/>
      <c r="K247" s="199"/>
      <c r="L247" s="199"/>
      <c r="M247" s="199"/>
      <c r="N247" s="199"/>
      <c r="O247" s="199"/>
    </row>
    <row r="248" spans="1:15" ht="15.75" customHeight="1">
      <c r="A248" s="150"/>
      <c r="B248" s="150"/>
      <c r="C248" s="199"/>
      <c r="D248" s="199"/>
      <c r="E248" s="199"/>
      <c r="F248" s="199"/>
      <c r="G248" s="199"/>
      <c r="H248" s="199"/>
      <c r="I248" s="199"/>
      <c r="J248" s="199"/>
      <c r="K248" s="199"/>
      <c r="L248" s="199"/>
      <c r="M248" s="199"/>
      <c r="N248" s="199"/>
      <c r="O248" s="199"/>
    </row>
    <row r="249" spans="1:15" ht="15.75" customHeight="1"/>
    <row r="250" spans="1:15" ht="15.75" customHeight="1"/>
    <row r="251" spans="1:15" ht="15.75" customHeight="1"/>
    <row r="252" spans="1:15" ht="15.75" customHeight="1"/>
    <row r="253" spans="1:15" ht="15.75" customHeight="1"/>
    <row r="254" spans="1:15" ht="15.75" customHeight="1"/>
    <row r="255" spans="1:15" ht="15.75" customHeight="1"/>
    <row r="256" spans="1:1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mmEZwzwNI7WlHxgfifJc/ZdBs2/PelNF6jRJVXeE/Hu/0hL8gF+qumxLHSuj8QJDmX6+Qi8C5ir46w4LAZzcdg==" saltValue="Kgmr2nFxSnkS4e0eYAmpTg==" spinCount="100000" sheet="1" objects="1" scenarios="1"/>
  <mergeCells count="15">
    <mergeCell ref="A1:O1"/>
    <mergeCell ref="A2:O2"/>
    <mergeCell ref="A3:A4"/>
    <mergeCell ref="B3:B4"/>
    <mergeCell ref="M3:M4"/>
    <mergeCell ref="N3:N4"/>
    <mergeCell ref="O3:O4"/>
    <mergeCell ref="C3:L3"/>
    <mergeCell ref="A22:O22"/>
    <mergeCell ref="A32:A33"/>
    <mergeCell ref="B32:B33"/>
    <mergeCell ref="C32:L32"/>
    <mergeCell ref="M32:M33"/>
    <mergeCell ref="N32:N33"/>
    <mergeCell ref="O32:O33"/>
  </mergeCell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W996"/>
  <sheetViews>
    <sheetView workbookViewId="0">
      <selection sqref="A1:K1"/>
    </sheetView>
  </sheetViews>
  <sheetFormatPr baseColWidth="10" defaultColWidth="14.42578125" defaultRowHeight="15" customHeight="1"/>
  <cols>
    <col min="1" max="1" width="38.42578125" customWidth="1"/>
    <col min="2" max="9" width="8.28515625" customWidth="1"/>
    <col min="10" max="10" width="9.140625" customWidth="1"/>
    <col min="11" max="11" width="9.28515625" customWidth="1"/>
  </cols>
  <sheetData>
    <row r="1" spans="1:23" ht="114" customHeight="1">
      <c r="A1" s="347" t="s">
        <v>0</v>
      </c>
      <c r="B1" s="348"/>
      <c r="C1" s="348"/>
      <c r="D1" s="348"/>
      <c r="E1" s="348"/>
      <c r="F1" s="348"/>
      <c r="G1" s="348"/>
      <c r="H1" s="348"/>
      <c r="I1" s="348"/>
      <c r="J1" s="348"/>
      <c r="K1" s="335"/>
      <c r="L1" s="80"/>
      <c r="W1" s="176"/>
    </row>
    <row r="2" spans="1:23" ht="21" customHeight="1">
      <c r="A2" s="342" t="s">
        <v>261</v>
      </c>
      <c r="B2" s="340"/>
      <c r="C2" s="340"/>
      <c r="D2" s="340"/>
      <c r="E2" s="340"/>
      <c r="F2" s="340"/>
      <c r="G2" s="340"/>
      <c r="H2" s="340"/>
      <c r="I2" s="340"/>
      <c r="J2" s="340"/>
      <c r="K2" s="349"/>
      <c r="L2" s="80"/>
    </row>
    <row r="3" spans="1:23" ht="16.5" customHeight="1">
      <c r="A3" s="332" t="s">
        <v>173</v>
      </c>
      <c r="B3" s="328" t="s">
        <v>175</v>
      </c>
      <c r="C3" s="329"/>
      <c r="D3" s="329"/>
      <c r="E3" s="329"/>
      <c r="F3" s="329"/>
      <c r="G3" s="329"/>
      <c r="H3" s="330"/>
      <c r="I3" s="336" t="s">
        <v>176</v>
      </c>
      <c r="J3" s="336" t="s">
        <v>177</v>
      </c>
      <c r="K3" s="337" t="s">
        <v>262</v>
      </c>
    </row>
    <row r="4" spans="1:23" ht="15.75">
      <c r="A4" s="333"/>
      <c r="B4" s="177">
        <v>1</v>
      </c>
      <c r="C4" s="177">
        <v>2</v>
      </c>
      <c r="D4" s="177">
        <v>3</v>
      </c>
      <c r="E4" s="177">
        <v>4</v>
      </c>
      <c r="F4" s="177">
        <v>5</v>
      </c>
      <c r="G4" s="177">
        <v>6</v>
      </c>
      <c r="H4" s="177">
        <v>7</v>
      </c>
      <c r="I4" s="335"/>
      <c r="J4" s="335"/>
      <c r="K4" s="338"/>
    </row>
    <row r="5" spans="1:23" ht="15.75">
      <c r="A5" s="200" t="s">
        <v>56</v>
      </c>
      <c r="B5" s="201">
        <v>3</v>
      </c>
      <c r="C5" s="201">
        <v>0</v>
      </c>
      <c r="D5" s="201">
        <v>0</v>
      </c>
      <c r="E5" s="201">
        <v>0</v>
      </c>
      <c r="F5" s="202">
        <v>2</v>
      </c>
      <c r="G5" s="203"/>
      <c r="H5" s="203"/>
      <c r="I5" s="178">
        <f t="shared" ref="I5:I13" si="0">B5+C5+D5+E5+F5+G5</f>
        <v>5</v>
      </c>
      <c r="J5" s="183">
        <v>5</v>
      </c>
      <c r="K5" s="147">
        <f t="shared" ref="K5:K13" si="1">I5/J5</f>
        <v>1</v>
      </c>
    </row>
    <row r="6" spans="1:23" ht="15.75">
      <c r="A6" s="204" t="s">
        <v>25</v>
      </c>
      <c r="B6" s="183">
        <v>0</v>
      </c>
      <c r="C6" s="183">
        <v>0</v>
      </c>
      <c r="D6" s="140">
        <v>0</v>
      </c>
      <c r="E6" s="128"/>
      <c r="F6" s="140">
        <v>4</v>
      </c>
      <c r="G6" s="205"/>
      <c r="H6" s="128"/>
      <c r="I6" s="178">
        <f t="shared" si="0"/>
        <v>4</v>
      </c>
      <c r="J6" s="140">
        <v>4</v>
      </c>
      <c r="K6" s="142">
        <f t="shared" si="1"/>
        <v>1</v>
      </c>
    </row>
    <row r="7" spans="1:23" ht="15.75">
      <c r="A7" s="204" t="s">
        <v>216</v>
      </c>
      <c r="B7" s="183">
        <v>3</v>
      </c>
      <c r="C7" s="183">
        <v>3</v>
      </c>
      <c r="D7" s="135">
        <v>0</v>
      </c>
      <c r="E7" s="136"/>
      <c r="F7" s="136"/>
      <c r="G7" s="181"/>
      <c r="H7" s="181"/>
      <c r="I7" s="178">
        <f t="shared" si="0"/>
        <v>6</v>
      </c>
      <c r="J7" s="135">
        <v>3</v>
      </c>
      <c r="K7" s="142">
        <f t="shared" si="1"/>
        <v>2</v>
      </c>
    </row>
    <row r="8" spans="1:23" ht="15.75">
      <c r="A8" s="204" t="s">
        <v>28</v>
      </c>
      <c r="B8" s="183">
        <v>1</v>
      </c>
      <c r="C8" s="183">
        <v>1</v>
      </c>
      <c r="D8" s="140">
        <v>1</v>
      </c>
      <c r="E8" s="140">
        <v>3</v>
      </c>
      <c r="F8" s="140">
        <v>3</v>
      </c>
      <c r="G8" s="205"/>
      <c r="H8" s="205"/>
      <c r="I8" s="178">
        <f t="shared" si="0"/>
        <v>9</v>
      </c>
      <c r="J8" s="140">
        <v>4</v>
      </c>
      <c r="K8" s="142">
        <f t="shared" si="1"/>
        <v>2.25</v>
      </c>
    </row>
    <row r="9" spans="1:23" ht="15.75">
      <c r="A9" s="204" t="s">
        <v>26</v>
      </c>
      <c r="B9" s="183">
        <v>2</v>
      </c>
      <c r="C9" s="183">
        <v>2</v>
      </c>
      <c r="D9" s="145">
        <v>1</v>
      </c>
      <c r="E9" s="145">
        <v>2</v>
      </c>
      <c r="F9" s="201">
        <v>2</v>
      </c>
      <c r="G9" s="206"/>
      <c r="H9" s="206"/>
      <c r="I9" s="178">
        <f t="shared" si="0"/>
        <v>9</v>
      </c>
      <c r="J9" s="145">
        <v>3</v>
      </c>
      <c r="K9" s="147">
        <f t="shared" si="1"/>
        <v>3</v>
      </c>
    </row>
    <row r="10" spans="1:23" ht="15.75">
      <c r="A10" s="204" t="s">
        <v>247</v>
      </c>
      <c r="B10" s="183">
        <v>9</v>
      </c>
      <c r="C10" s="183">
        <v>1</v>
      </c>
      <c r="D10" s="135">
        <v>1</v>
      </c>
      <c r="E10" s="135">
        <v>1</v>
      </c>
      <c r="F10" s="136"/>
      <c r="G10" s="136"/>
      <c r="H10" s="181"/>
      <c r="I10" s="178">
        <f t="shared" si="0"/>
        <v>12</v>
      </c>
      <c r="J10" s="135">
        <v>4</v>
      </c>
      <c r="K10" s="137">
        <f t="shared" si="1"/>
        <v>3</v>
      </c>
    </row>
    <row r="11" spans="1:23" ht="15.75">
      <c r="A11" s="204" t="s">
        <v>32</v>
      </c>
      <c r="B11" s="183">
        <v>2</v>
      </c>
      <c r="C11" s="183">
        <v>8</v>
      </c>
      <c r="D11" s="135">
        <v>0</v>
      </c>
      <c r="E11" s="136"/>
      <c r="F11" s="181"/>
      <c r="G11" s="136"/>
      <c r="H11" s="136"/>
      <c r="I11" s="178">
        <f t="shared" si="0"/>
        <v>10</v>
      </c>
      <c r="J11" s="135">
        <v>3</v>
      </c>
      <c r="K11" s="137">
        <f t="shared" si="1"/>
        <v>3.3333333333333335</v>
      </c>
    </row>
    <row r="12" spans="1:23" ht="15.75">
      <c r="A12" s="204" t="s">
        <v>57</v>
      </c>
      <c r="B12" s="183">
        <v>1</v>
      </c>
      <c r="C12" s="183">
        <v>3</v>
      </c>
      <c r="D12" s="145">
        <v>7</v>
      </c>
      <c r="E12" s="145">
        <v>3</v>
      </c>
      <c r="F12" s="146"/>
      <c r="G12" s="206"/>
      <c r="H12" s="206"/>
      <c r="I12" s="178">
        <f t="shared" si="0"/>
        <v>14</v>
      </c>
      <c r="J12" s="145">
        <v>4</v>
      </c>
      <c r="K12" s="142">
        <f t="shared" si="1"/>
        <v>3.5</v>
      </c>
    </row>
    <row r="13" spans="1:23" ht="15.75">
      <c r="A13" s="204" t="s">
        <v>27</v>
      </c>
      <c r="B13" s="207">
        <v>4</v>
      </c>
      <c r="C13" s="207">
        <v>4</v>
      </c>
      <c r="D13" s="208">
        <v>5</v>
      </c>
      <c r="E13" s="208">
        <v>3</v>
      </c>
      <c r="F13" s="208"/>
      <c r="G13" s="209"/>
      <c r="H13" s="209"/>
      <c r="I13" s="178">
        <f t="shared" si="0"/>
        <v>16</v>
      </c>
      <c r="J13" s="145">
        <v>4</v>
      </c>
      <c r="K13" s="142">
        <f t="shared" si="1"/>
        <v>4</v>
      </c>
    </row>
    <row r="14" spans="1:23">
      <c r="A14" s="350" t="s">
        <v>263</v>
      </c>
      <c r="B14" s="258"/>
      <c r="C14" s="258"/>
      <c r="D14" s="258"/>
      <c r="E14" s="258"/>
      <c r="F14" s="258"/>
      <c r="G14" s="258"/>
      <c r="H14" s="258"/>
      <c r="I14" s="258"/>
      <c r="J14" s="258"/>
      <c r="K14" s="259"/>
    </row>
    <row r="15" spans="1:23" ht="15.75">
      <c r="A15" s="343" t="s">
        <v>173</v>
      </c>
      <c r="B15" s="344" t="s">
        <v>175</v>
      </c>
      <c r="C15" s="276"/>
      <c r="D15" s="276"/>
      <c r="E15" s="276"/>
      <c r="F15" s="276"/>
      <c r="G15" s="276"/>
      <c r="H15" s="277"/>
      <c r="I15" s="345" t="s">
        <v>176</v>
      </c>
      <c r="J15" s="345" t="s">
        <v>177</v>
      </c>
      <c r="K15" s="346" t="s">
        <v>262</v>
      </c>
    </row>
    <row r="16" spans="1:23" ht="15.75">
      <c r="A16" s="333"/>
      <c r="B16" s="177">
        <v>1</v>
      </c>
      <c r="C16" s="177">
        <v>2</v>
      </c>
      <c r="D16" s="177">
        <v>3</v>
      </c>
      <c r="E16" s="177">
        <v>4</v>
      </c>
      <c r="F16" s="177">
        <v>5</v>
      </c>
      <c r="G16" s="177">
        <v>6</v>
      </c>
      <c r="H16" s="177">
        <v>7</v>
      </c>
      <c r="I16" s="335"/>
      <c r="J16" s="335"/>
      <c r="K16" s="338"/>
    </row>
    <row r="17" spans="1:11" ht="15.75">
      <c r="A17" s="210" t="s">
        <v>137</v>
      </c>
      <c r="B17" s="211">
        <v>2</v>
      </c>
      <c r="C17" s="211">
        <v>2</v>
      </c>
      <c r="D17" s="211">
        <v>0</v>
      </c>
      <c r="E17" s="211">
        <v>5</v>
      </c>
      <c r="F17" s="197"/>
      <c r="G17" s="212"/>
      <c r="H17" s="212"/>
      <c r="I17" s="197">
        <f t="shared" ref="I17:I20" si="2">B17+C17+D17+E17+F17+G17</f>
        <v>9</v>
      </c>
      <c r="J17" s="211">
        <v>4</v>
      </c>
      <c r="K17" s="198">
        <f t="shared" ref="K17:K20" si="3">I17/J17</f>
        <v>2.25</v>
      </c>
    </row>
    <row r="18" spans="1:11" ht="15.75">
      <c r="A18" s="204" t="s">
        <v>247</v>
      </c>
      <c r="B18" s="183">
        <v>7</v>
      </c>
      <c r="C18" s="183">
        <v>1</v>
      </c>
      <c r="D18" s="140">
        <v>2</v>
      </c>
      <c r="E18" s="140">
        <v>5</v>
      </c>
      <c r="F18" s="128"/>
      <c r="G18" s="205"/>
      <c r="H18" s="205"/>
      <c r="I18" s="178">
        <f t="shared" si="2"/>
        <v>15</v>
      </c>
      <c r="J18" s="140">
        <v>4</v>
      </c>
      <c r="K18" s="142">
        <f t="shared" si="3"/>
        <v>3.75</v>
      </c>
    </row>
    <row r="19" spans="1:11" ht="15.75">
      <c r="A19" s="204" t="s">
        <v>73</v>
      </c>
      <c r="B19" s="183">
        <v>5</v>
      </c>
      <c r="C19" s="183">
        <v>6</v>
      </c>
      <c r="D19" s="135">
        <v>3</v>
      </c>
      <c r="E19" s="135">
        <v>3</v>
      </c>
      <c r="F19" s="136"/>
      <c r="G19" s="136"/>
      <c r="H19" s="181"/>
      <c r="I19" s="178">
        <f t="shared" si="2"/>
        <v>17</v>
      </c>
      <c r="J19" s="135">
        <v>4</v>
      </c>
      <c r="K19" s="137">
        <f t="shared" si="3"/>
        <v>4.25</v>
      </c>
    </row>
    <row r="20" spans="1:11" ht="15.75">
      <c r="A20" s="204" t="s">
        <v>31</v>
      </c>
      <c r="B20" s="183">
        <v>2</v>
      </c>
      <c r="C20" s="183">
        <v>5</v>
      </c>
      <c r="D20" s="140">
        <v>9</v>
      </c>
      <c r="E20" s="140">
        <v>2</v>
      </c>
      <c r="F20" s="128"/>
      <c r="G20" s="205"/>
      <c r="H20" s="205"/>
      <c r="I20" s="178">
        <f t="shared" si="2"/>
        <v>18</v>
      </c>
      <c r="J20" s="140">
        <v>4</v>
      </c>
      <c r="K20" s="142">
        <f t="shared" si="3"/>
        <v>4.5</v>
      </c>
    </row>
    <row r="21" spans="1:11" ht="15.75" customHeight="1">
      <c r="A21" s="150"/>
      <c r="B21" s="150"/>
      <c r="C21" s="150"/>
      <c r="D21" s="150"/>
      <c r="E21" s="150"/>
      <c r="F21" s="150"/>
      <c r="G21" s="150"/>
      <c r="H21" s="150"/>
      <c r="I21" s="150"/>
      <c r="J21" s="150"/>
      <c r="K21" s="150"/>
    </row>
    <row r="22" spans="1:11" ht="15.75" customHeight="1">
      <c r="A22" s="150"/>
      <c r="B22" s="150"/>
      <c r="C22" s="150"/>
      <c r="D22" s="150"/>
      <c r="E22" s="150"/>
      <c r="F22" s="150"/>
      <c r="G22" s="150"/>
      <c r="H22" s="150"/>
      <c r="I22" s="150"/>
      <c r="J22" s="150"/>
      <c r="K22" s="150"/>
    </row>
    <row r="23" spans="1:11" ht="15.75" customHeight="1">
      <c r="A23" s="150"/>
      <c r="B23" s="150"/>
      <c r="C23" s="150"/>
      <c r="D23" s="150"/>
      <c r="E23" s="150"/>
      <c r="F23" s="150"/>
      <c r="G23" s="150"/>
      <c r="H23" s="150"/>
      <c r="I23" s="150"/>
      <c r="J23" s="150"/>
      <c r="K23" s="150"/>
    </row>
    <row r="24" spans="1:11" ht="15.75" customHeight="1">
      <c r="A24" s="150"/>
      <c r="B24" s="150"/>
      <c r="C24" s="150"/>
      <c r="D24" s="150"/>
      <c r="E24" s="150"/>
      <c r="F24" s="150"/>
      <c r="G24" s="150"/>
      <c r="H24" s="150"/>
      <c r="I24" s="150"/>
      <c r="J24" s="150"/>
      <c r="K24" s="150"/>
    </row>
    <row r="25" spans="1:11" ht="15.75" customHeight="1">
      <c r="A25" s="150"/>
      <c r="B25" s="150"/>
      <c r="C25" s="150"/>
      <c r="D25" s="150"/>
      <c r="E25" s="150"/>
      <c r="F25" s="150"/>
      <c r="G25" s="150"/>
      <c r="H25" s="150"/>
      <c r="I25" s="150"/>
      <c r="J25" s="150"/>
      <c r="K25" s="150"/>
    </row>
    <row r="26" spans="1:11" ht="15.75" customHeight="1">
      <c r="A26" s="150"/>
      <c r="B26" s="150"/>
      <c r="C26" s="150"/>
      <c r="D26" s="150"/>
      <c r="E26" s="150"/>
      <c r="F26" s="150"/>
      <c r="G26" s="150"/>
      <c r="H26" s="150"/>
      <c r="I26" s="150"/>
      <c r="J26" s="150"/>
      <c r="K26" s="150"/>
    </row>
    <row r="27" spans="1:11" ht="15.75" customHeight="1">
      <c r="A27" s="150"/>
      <c r="B27" s="150"/>
      <c r="C27" s="150"/>
      <c r="D27" s="150"/>
      <c r="E27" s="150"/>
      <c r="F27" s="150"/>
      <c r="G27" s="150"/>
      <c r="H27" s="150"/>
      <c r="I27" s="150"/>
      <c r="J27" s="150"/>
      <c r="K27" s="150"/>
    </row>
    <row r="28" spans="1:11" ht="15.75" customHeight="1">
      <c r="A28" s="150"/>
      <c r="B28" s="150"/>
      <c r="C28" s="150"/>
      <c r="D28" s="150"/>
      <c r="E28" s="150"/>
      <c r="F28" s="150"/>
      <c r="G28" s="150"/>
      <c r="H28" s="150"/>
      <c r="I28" s="150"/>
      <c r="J28" s="150"/>
      <c r="K28" s="150"/>
    </row>
    <row r="29" spans="1:11" ht="15.75" customHeight="1">
      <c r="A29" s="150"/>
      <c r="B29" s="150"/>
      <c r="C29" s="150"/>
      <c r="D29" s="150"/>
      <c r="E29" s="150"/>
      <c r="F29" s="150"/>
      <c r="G29" s="150"/>
      <c r="H29" s="150"/>
      <c r="I29" s="150"/>
      <c r="J29" s="150"/>
      <c r="K29" s="150"/>
    </row>
    <row r="30" spans="1:11" ht="15.75" customHeight="1">
      <c r="A30" s="150"/>
      <c r="B30" s="150"/>
      <c r="C30" s="150"/>
      <c r="D30" s="150"/>
      <c r="E30" s="150"/>
      <c r="F30" s="150"/>
      <c r="G30" s="150"/>
      <c r="H30" s="150"/>
      <c r="I30" s="150"/>
      <c r="J30" s="150"/>
      <c r="K30" s="150"/>
    </row>
    <row r="31" spans="1:11" ht="15.75" customHeight="1">
      <c r="A31" s="150"/>
      <c r="B31" s="150"/>
      <c r="C31" s="150"/>
      <c r="D31" s="150"/>
      <c r="E31" s="150"/>
      <c r="F31" s="150"/>
      <c r="G31" s="150"/>
      <c r="H31" s="150"/>
      <c r="I31" s="150"/>
      <c r="J31" s="150"/>
      <c r="K31" s="150"/>
    </row>
    <row r="32" spans="1:11" ht="15.75" customHeight="1">
      <c r="A32" s="150"/>
      <c r="B32" s="150"/>
      <c r="C32" s="150"/>
      <c r="D32" s="150"/>
      <c r="E32" s="150"/>
      <c r="F32" s="150"/>
      <c r="G32" s="150"/>
      <c r="H32" s="150"/>
      <c r="I32" s="150"/>
      <c r="J32" s="150"/>
      <c r="K32" s="150"/>
    </row>
    <row r="33" spans="1:11" ht="15.75" customHeight="1">
      <c r="A33" s="150"/>
      <c r="B33" s="150"/>
      <c r="C33" s="150"/>
      <c r="D33" s="150"/>
      <c r="E33" s="150"/>
      <c r="F33" s="150"/>
      <c r="G33" s="150"/>
      <c r="H33" s="150"/>
      <c r="I33" s="150"/>
      <c r="J33" s="150"/>
      <c r="K33" s="150"/>
    </row>
    <row r="34" spans="1:11" ht="15.75" customHeight="1">
      <c r="A34" s="150"/>
      <c r="B34" s="150"/>
      <c r="C34" s="150"/>
      <c r="D34" s="150"/>
      <c r="E34" s="150"/>
      <c r="F34" s="150"/>
      <c r="G34" s="150"/>
      <c r="H34" s="150"/>
      <c r="I34" s="150"/>
      <c r="J34" s="150"/>
      <c r="K34" s="150"/>
    </row>
    <row r="35" spans="1:11" ht="15.75" customHeight="1">
      <c r="A35" s="150"/>
      <c r="B35" s="150"/>
      <c r="C35" s="150"/>
      <c r="D35" s="150"/>
      <c r="E35" s="150"/>
      <c r="F35" s="150"/>
      <c r="G35" s="150"/>
      <c r="H35" s="150"/>
      <c r="I35" s="150"/>
      <c r="J35" s="150"/>
      <c r="K35" s="150"/>
    </row>
    <row r="36" spans="1:11" ht="15.75" customHeight="1">
      <c r="A36" s="150"/>
      <c r="B36" s="150"/>
      <c r="C36" s="150"/>
      <c r="D36" s="150"/>
      <c r="E36" s="150"/>
      <c r="F36" s="150"/>
      <c r="G36" s="150"/>
      <c r="H36" s="150"/>
      <c r="I36" s="150"/>
      <c r="J36" s="150"/>
      <c r="K36" s="150"/>
    </row>
    <row r="37" spans="1:11" ht="15.75" customHeight="1">
      <c r="A37" s="150"/>
      <c r="B37" s="150"/>
      <c r="C37" s="150"/>
      <c r="D37" s="150"/>
      <c r="E37" s="150"/>
      <c r="F37" s="150"/>
      <c r="G37" s="150"/>
      <c r="H37" s="150"/>
      <c r="I37" s="150"/>
      <c r="J37" s="150"/>
      <c r="K37" s="150"/>
    </row>
    <row r="38" spans="1:11" ht="15.75" customHeight="1">
      <c r="A38" s="150"/>
      <c r="B38" s="150"/>
      <c r="C38" s="150"/>
      <c r="D38" s="150"/>
      <c r="E38" s="150"/>
      <c r="F38" s="150"/>
      <c r="G38" s="150"/>
      <c r="H38" s="150"/>
      <c r="I38" s="150"/>
      <c r="J38" s="150"/>
      <c r="K38" s="150"/>
    </row>
    <row r="39" spans="1:11" ht="15.75" customHeight="1">
      <c r="A39" s="150"/>
      <c r="B39" s="150"/>
      <c r="C39" s="150"/>
      <c r="D39" s="150"/>
      <c r="E39" s="150"/>
      <c r="F39" s="150"/>
      <c r="G39" s="150"/>
      <c r="H39" s="150"/>
      <c r="I39" s="150"/>
      <c r="J39" s="150"/>
      <c r="K39" s="150"/>
    </row>
    <row r="40" spans="1:11" ht="15.75" customHeight="1">
      <c r="A40" s="150"/>
      <c r="B40" s="150"/>
      <c r="C40" s="150"/>
      <c r="D40" s="150"/>
      <c r="E40" s="150"/>
      <c r="F40" s="150"/>
      <c r="G40" s="150"/>
      <c r="H40" s="150"/>
      <c r="I40" s="150"/>
      <c r="J40" s="150"/>
      <c r="K40" s="150"/>
    </row>
    <row r="41" spans="1:11" ht="15.75" customHeight="1">
      <c r="A41" s="150"/>
      <c r="B41" s="150"/>
      <c r="C41" s="150"/>
      <c r="D41" s="150"/>
      <c r="E41" s="150"/>
      <c r="F41" s="150"/>
      <c r="G41" s="150"/>
      <c r="H41" s="150"/>
      <c r="I41" s="150"/>
      <c r="J41" s="150"/>
      <c r="K41" s="150"/>
    </row>
    <row r="42" spans="1:11" ht="15.75" customHeight="1">
      <c r="A42" s="150"/>
      <c r="B42" s="150"/>
      <c r="C42" s="150"/>
      <c r="D42" s="150"/>
      <c r="E42" s="150"/>
      <c r="F42" s="150"/>
      <c r="G42" s="150"/>
      <c r="H42" s="150"/>
      <c r="I42" s="150"/>
      <c r="J42" s="150"/>
      <c r="K42" s="150"/>
    </row>
    <row r="43" spans="1:11" ht="15.75" customHeight="1">
      <c r="A43" s="150"/>
      <c r="B43" s="150"/>
      <c r="C43" s="150"/>
      <c r="D43" s="150"/>
      <c r="E43" s="150"/>
      <c r="F43" s="150"/>
      <c r="G43" s="150"/>
      <c r="H43" s="150"/>
      <c r="I43" s="150"/>
      <c r="J43" s="150"/>
      <c r="K43" s="150"/>
    </row>
    <row r="44" spans="1:11" ht="15.75" customHeight="1">
      <c r="A44" s="150"/>
      <c r="B44" s="150"/>
      <c r="C44" s="150"/>
      <c r="D44" s="150"/>
      <c r="E44" s="150"/>
      <c r="F44" s="150"/>
      <c r="G44" s="150"/>
      <c r="H44" s="150"/>
      <c r="I44" s="150"/>
      <c r="J44" s="150"/>
      <c r="K44" s="150"/>
    </row>
    <row r="45" spans="1:11" ht="15.75" customHeight="1">
      <c r="A45" s="150"/>
      <c r="B45" s="150"/>
      <c r="C45" s="150"/>
      <c r="D45" s="150"/>
      <c r="E45" s="150"/>
      <c r="F45" s="150"/>
      <c r="G45" s="150"/>
      <c r="H45" s="150"/>
      <c r="I45" s="150"/>
      <c r="J45" s="150"/>
      <c r="K45" s="150"/>
    </row>
    <row r="46" spans="1:11" ht="15.75" customHeight="1">
      <c r="A46" s="150"/>
      <c r="B46" s="150"/>
      <c r="C46" s="150"/>
      <c r="D46" s="150"/>
      <c r="E46" s="150"/>
      <c r="F46" s="150"/>
      <c r="G46" s="150"/>
      <c r="H46" s="150"/>
      <c r="I46" s="150"/>
      <c r="J46" s="150"/>
      <c r="K46" s="150"/>
    </row>
    <row r="47" spans="1:11" ht="15.75" customHeight="1">
      <c r="A47" s="150"/>
      <c r="B47" s="150"/>
      <c r="C47" s="150"/>
      <c r="D47" s="150"/>
      <c r="E47" s="150"/>
      <c r="F47" s="150"/>
      <c r="G47" s="150"/>
      <c r="H47" s="150"/>
      <c r="I47" s="150"/>
      <c r="J47" s="150"/>
      <c r="K47" s="150"/>
    </row>
    <row r="48" spans="1:11" ht="15.75" customHeight="1">
      <c r="A48" s="150"/>
      <c r="B48" s="150"/>
      <c r="C48" s="150"/>
      <c r="D48" s="150"/>
      <c r="E48" s="150"/>
      <c r="F48" s="150"/>
      <c r="G48" s="150"/>
      <c r="H48" s="150"/>
      <c r="I48" s="150"/>
      <c r="J48" s="150"/>
      <c r="K48" s="150"/>
    </row>
    <row r="49" spans="1:11" ht="15.75" customHeight="1">
      <c r="A49" s="150"/>
      <c r="B49" s="150"/>
      <c r="C49" s="150"/>
      <c r="D49" s="150"/>
      <c r="E49" s="150"/>
      <c r="F49" s="150"/>
      <c r="G49" s="150"/>
      <c r="H49" s="150"/>
      <c r="I49" s="150"/>
      <c r="J49" s="150"/>
      <c r="K49" s="150"/>
    </row>
    <row r="50" spans="1:11" ht="15.75" customHeight="1">
      <c r="A50" s="150"/>
      <c r="B50" s="150"/>
      <c r="C50" s="150"/>
      <c r="D50" s="150"/>
      <c r="E50" s="150"/>
      <c r="F50" s="150"/>
      <c r="G50" s="150"/>
      <c r="H50" s="150"/>
      <c r="I50" s="150"/>
      <c r="J50" s="150"/>
      <c r="K50" s="150"/>
    </row>
    <row r="51" spans="1:11" ht="15.75" customHeight="1">
      <c r="A51" s="150"/>
      <c r="B51" s="150"/>
      <c r="C51" s="150"/>
      <c r="D51" s="150"/>
      <c r="E51" s="150"/>
      <c r="F51" s="150"/>
      <c r="G51" s="150"/>
      <c r="H51" s="150"/>
      <c r="I51" s="150"/>
      <c r="J51" s="150"/>
      <c r="K51" s="150"/>
    </row>
    <row r="52" spans="1:11" ht="15.75" customHeight="1">
      <c r="A52" s="150"/>
      <c r="B52" s="150"/>
      <c r="C52" s="150"/>
      <c r="D52" s="150"/>
      <c r="E52" s="150"/>
      <c r="F52" s="150"/>
      <c r="G52" s="150"/>
      <c r="H52" s="150"/>
      <c r="I52" s="150"/>
      <c r="J52" s="150"/>
      <c r="K52" s="150"/>
    </row>
    <row r="53" spans="1:11" ht="15.75" customHeight="1">
      <c r="A53" s="150"/>
      <c r="B53" s="150"/>
      <c r="C53" s="150"/>
      <c r="D53" s="150"/>
      <c r="E53" s="150"/>
      <c r="F53" s="150"/>
      <c r="G53" s="150"/>
      <c r="H53" s="150"/>
      <c r="I53" s="150"/>
      <c r="J53" s="150"/>
      <c r="K53" s="150"/>
    </row>
    <row r="54" spans="1:11" ht="15.75" customHeight="1">
      <c r="A54" s="150"/>
      <c r="B54" s="150"/>
      <c r="C54" s="150"/>
      <c r="D54" s="150"/>
      <c r="E54" s="150"/>
      <c r="F54" s="150"/>
      <c r="G54" s="150"/>
      <c r="H54" s="150"/>
      <c r="I54" s="150"/>
      <c r="J54" s="150"/>
      <c r="K54" s="150"/>
    </row>
    <row r="55" spans="1:11" ht="15.75" customHeight="1">
      <c r="A55" s="150"/>
      <c r="B55" s="150"/>
      <c r="C55" s="150"/>
      <c r="D55" s="150"/>
      <c r="E55" s="150"/>
      <c r="F55" s="150"/>
      <c r="G55" s="150"/>
      <c r="H55" s="150"/>
      <c r="I55" s="150"/>
      <c r="J55" s="150"/>
      <c r="K55" s="150"/>
    </row>
    <row r="56" spans="1:11" ht="15.75" customHeight="1">
      <c r="A56" s="150"/>
      <c r="B56" s="150"/>
      <c r="C56" s="150"/>
      <c r="D56" s="150"/>
      <c r="E56" s="150"/>
      <c r="F56" s="150"/>
      <c r="G56" s="150"/>
      <c r="H56" s="150"/>
      <c r="I56" s="150"/>
      <c r="J56" s="150"/>
      <c r="K56" s="150"/>
    </row>
    <row r="57" spans="1:11" ht="15.75" customHeight="1">
      <c r="A57" s="150"/>
      <c r="B57" s="150"/>
      <c r="C57" s="150"/>
      <c r="D57" s="150"/>
      <c r="E57" s="150"/>
      <c r="F57" s="150"/>
      <c r="G57" s="150"/>
      <c r="H57" s="150"/>
      <c r="I57" s="150"/>
      <c r="J57" s="150"/>
      <c r="K57" s="150"/>
    </row>
    <row r="58" spans="1:11" ht="15.75" customHeight="1">
      <c r="A58" s="150"/>
      <c r="B58" s="150"/>
      <c r="C58" s="150"/>
      <c r="D58" s="150"/>
      <c r="E58" s="150"/>
      <c r="F58" s="150"/>
      <c r="G58" s="150"/>
      <c r="H58" s="150"/>
      <c r="I58" s="150"/>
      <c r="J58" s="150"/>
      <c r="K58" s="150"/>
    </row>
    <row r="59" spans="1:11" ht="15.75" customHeight="1">
      <c r="A59" s="150"/>
      <c r="B59" s="150"/>
      <c r="C59" s="150"/>
      <c r="D59" s="150"/>
      <c r="E59" s="150"/>
      <c r="F59" s="150"/>
      <c r="G59" s="150"/>
      <c r="H59" s="150"/>
      <c r="I59" s="150"/>
      <c r="J59" s="150"/>
      <c r="K59" s="150"/>
    </row>
    <row r="60" spans="1:11" ht="15.75" customHeight="1">
      <c r="A60" s="150"/>
      <c r="B60" s="150"/>
      <c r="C60" s="150"/>
      <c r="D60" s="150"/>
      <c r="E60" s="150"/>
      <c r="F60" s="150"/>
      <c r="G60" s="150"/>
      <c r="H60" s="150"/>
      <c r="I60" s="150"/>
      <c r="J60" s="150"/>
      <c r="K60" s="150"/>
    </row>
    <row r="61" spans="1:11" ht="15.75" customHeight="1">
      <c r="A61" s="150"/>
      <c r="B61" s="150"/>
      <c r="C61" s="150"/>
      <c r="D61" s="150"/>
      <c r="E61" s="150"/>
      <c r="F61" s="150"/>
      <c r="G61" s="150"/>
      <c r="H61" s="150"/>
      <c r="I61" s="150"/>
      <c r="J61" s="150"/>
      <c r="K61" s="150"/>
    </row>
    <row r="62" spans="1:11" ht="15.75" customHeight="1">
      <c r="A62" s="150"/>
      <c r="B62" s="150"/>
      <c r="C62" s="150"/>
      <c r="D62" s="150"/>
      <c r="E62" s="150"/>
      <c r="F62" s="150"/>
      <c r="G62" s="150"/>
      <c r="H62" s="150"/>
      <c r="I62" s="150"/>
      <c r="J62" s="150"/>
      <c r="K62" s="150"/>
    </row>
    <row r="63" spans="1:11" ht="15.75" customHeight="1">
      <c r="A63" s="150"/>
      <c r="B63" s="150"/>
      <c r="C63" s="150"/>
      <c r="D63" s="150"/>
      <c r="E63" s="150"/>
      <c r="F63" s="150"/>
      <c r="G63" s="150"/>
      <c r="H63" s="150"/>
      <c r="I63" s="150"/>
      <c r="J63" s="150"/>
      <c r="K63" s="150"/>
    </row>
    <row r="64" spans="1:11" ht="15.75" customHeight="1">
      <c r="A64" s="150"/>
      <c r="B64" s="150"/>
      <c r="C64" s="150"/>
      <c r="D64" s="150"/>
      <c r="E64" s="150"/>
      <c r="F64" s="150"/>
      <c r="G64" s="150"/>
      <c r="H64" s="150"/>
      <c r="I64" s="150"/>
      <c r="J64" s="150"/>
      <c r="K64" s="150"/>
    </row>
    <row r="65" spans="1:11" ht="15.75" customHeight="1">
      <c r="A65" s="150"/>
      <c r="B65" s="150"/>
      <c r="C65" s="150"/>
      <c r="D65" s="150"/>
      <c r="E65" s="150"/>
      <c r="F65" s="150"/>
      <c r="G65" s="150"/>
      <c r="H65" s="150"/>
      <c r="I65" s="150"/>
      <c r="J65" s="150"/>
      <c r="K65" s="150"/>
    </row>
    <row r="66" spans="1:11" ht="15.75" customHeight="1">
      <c r="A66" s="150"/>
      <c r="B66" s="150"/>
      <c r="C66" s="150"/>
      <c r="D66" s="150"/>
      <c r="E66" s="150"/>
      <c r="F66" s="150"/>
      <c r="G66" s="150"/>
      <c r="H66" s="150"/>
      <c r="I66" s="150"/>
      <c r="J66" s="150"/>
      <c r="K66" s="150"/>
    </row>
    <row r="67" spans="1:11" ht="15.75" customHeight="1">
      <c r="A67" s="150"/>
      <c r="B67" s="150"/>
      <c r="C67" s="150"/>
      <c r="D67" s="150"/>
      <c r="E67" s="150"/>
      <c r="F67" s="150"/>
      <c r="G67" s="150"/>
      <c r="H67" s="150"/>
      <c r="I67" s="150"/>
      <c r="J67" s="150"/>
      <c r="K67" s="150"/>
    </row>
    <row r="68" spans="1:11" ht="15.75" customHeight="1">
      <c r="A68" s="150"/>
      <c r="B68" s="150"/>
      <c r="C68" s="150"/>
      <c r="D68" s="150"/>
      <c r="E68" s="150"/>
      <c r="F68" s="150"/>
      <c r="G68" s="150"/>
      <c r="H68" s="150"/>
      <c r="I68" s="150"/>
      <c r="J68" s="150"/>
      <c r="K68" s="150"/>
    </row>
    <row r="69" spans="1:11" ht="15.75" customHeight="1">
      <c r="A69" s="150"/>
      <c r="B69" s="150"/>
      <c r="C69" s="150"/>
      <c r="D69" s="150"/>
      <c r="E69" s="150"/>
      <c r="F69" s="150"/>
      <c r="G69" s="150"/>
      <c r="H69" s="150"/>
      <c r="I69" s="150"/>
      <c r="J69" s="150"/>
      <c r="K69" s="150"/>
    </row>
    <row r="70" spans="1:11" ht="15.75" customHeight="1">
      <c r="A70" s="150"/>
      <c r="B70" s="150"/>
      <c r="C70" s="150"/>
      <c r="D70" s="150"/>
      <c r="E70" s="150"/>
      <c r="F70" s="150"/>
      <c r="G70" s="150"/>
      <c r="H70" s="150"/>
      <c r="I70" s="150"/>
      <c r="J70" s="150"/>
      <c r="K70" s="150"/>
    </row>
    <row r="71" spans="1:11" ht="15.75" customHeight="1">
      <c r="A71" s="150"/>
      <c r="B71" s="150"/>
      <c r="C71" s="150"/>
      <c r="D71" s="150"/>
      <c r="E71" s="150"/>
      <c r="F71" s="150"/>
      <c r="G71" s="150"/>
      <c r="H71" s="150"/>
      <c r="I71" s="150"/>
      <c r="J71" s="150"/>
      <c r="K71" s="150"/>
    </row>
    <row r="72" spans="1:11" ht="15.75" customHeight="1">
      <c r="A72" s="150"/>
      <c r="B72" s="150"/>
      <c r="C72" s="150"/>
      <c r="D72" s="150"/>
      <c r="E72" s="150"/>
      <c r="F72" s="150"/>
      <c r="G72" s="150"/>
      <c r="H72" s="150"/>
      <c r="I72" s="150"/>
      <c r="J72" s="150"/>
      <c r="K72" s="150"/>
    </row>
    <row r="73" spans="1:11" ht="15.75" customHeight="1">
      <c r="A73" s="150"/>
      <c r="B73" s="150"/>
      <c r="C73" s="150"/>
      <c r="D73" s="150"/>
      <c r="E73" s="150"/>
      <c r="F73" s="150"/>
      <c r="G73" s="150"/>
      <c r="H73" s="150"/>
      <c r="I73" s="150"/>
      <c r="J73" s="150"/>
      <c r="K73" s="150"/>
    </row>
    <row r="74" spans="1:11" ht="15.75" customHeight="1">
      <c r="A74" s="150"/>
      <c r="B74" s="150"/>
      <c r="C74" s="150"/>
      <c r="D74" s="150"/>
      <c r="E74" s="150"/>
      <c r="F74" s="150"/>
      <c r="G74" s="150"/>
      <c r="H74" s="150"/>
      <c r="I74" s="150"/>
      <c r="J74" s="150"/>
      <c r="K74" s="150"/>
    </row>
    <row r="75" spans="1:11" ht="15.75" customHeight="1">
      <c r="A75" s="150"/>
      <c r="B75" s="150"/>
      <c r="C75" s="150"/>
      <c r="D75" s="150"/>
      <c r="E75" s="150"/>
      <c r="F75" s="150"/>
      <c r="G75" s="150"/>
      <c r="H75" s="150"/>
      <c r="I75" s="150"/>
      <c r="J75" s="150"/>
      <c r="K75" s="150"/>
    </row>
    <row r="76" spans="1:11" ht="15.75" customHeight="1">
      <c r="A76" s="150"/>
      <c r="B76" s="150"/>
      <c r="C76" s="150"/>
      <c r="D76" s="150"/>
      <c r="E76" s="150"/>
      <c r="F76" s="150"/>
      <c r="G76" s="150"/>
      <c r="H76" s="150"/>
      <c r="I76" s="150"/>
      <c r="J76" s="150"/>
      <c r="K76" s="150"/>
    </row>
    <row r="77" spans="1:11" ht="15.75" customHeight="1">
      <c r="A77" s="150"/>
      <c r="B77" s="150"/>
      <c r="C77" s="150"/>
      <c r="D77" s="150"/>
      <c r="E77" s="150"/>
      <c r="F77" s="150"/>
      <c r="G77" s="150"/>
      <c r="H77" s="150"/>
      <c r="I77" s="150"/>
      <c r="J77" s="150"/>
      <c r="K77" s="150"/>
    </row>
    <row r="78" spans="1:11" ht="15.75" customHeight="1">
      <c r="A78" s="150"/>
      <c r="B78" s="150"/>
      <c r="C78" s="150"/>
      <c r="D78" s="150"/>
      <c r="E78" s="150"/>
      <c r="F78" s="150"/>
      <c r="G78" s="150"/>
      <c r="H78" s="150"/>
      <c r="I78" s="150"/>
      <c r="J78" s="150"/>
      <c r="K78" s="150"/>
    </row>
    <row r="79" spans="1:11" ht="15.75" customHeight="1">
      <c r="A79" s="150"/>
      <c r="B79" s="150"/>
      <c r="C79" s="150"/>
      <c r="D79" s="150"/>
      <c r="E79" s="150"/>
      <c r="F79" s="150"/>
      <c r="G79" s="150"/>
      <c r="H79" s="150"/>
      <c r="I79" s="150"/>
      <c r="J79" s="150"/>
      <c r="K79" s="150"/>
    </row>
    <row r="80" spans="1:11" ht="15.75" customHeight="1">
      <c r="A80" s="150"/>
      <c r="B80" s="150"/>
      <c r="C80" s="150"/>
      <c r="D80" s="150"/>
      <c r="E80" s="150"/>
      <c r="F80" s="150"/>
      <c r="G80" s="150"/>
      <c r="H80" s="150"/>
      <c r="I80" s="150"/>
      <c r="J80" s="150"/>
      <c r="K80" s="150"/>
    </row>
    <row r="81" spans="1:11" ht="15.75" customHeight="1">
      <c r="A81" s="150"/>
      <c r="B81" s="150"/>
      <c r="C81" s="150"/>
      <c r="D81" s="150"/>
      <c r="E81" s="150"/>
      <c r="F81" s="150"/>
      <c r="G81" s="150"/>
      <c r="H81" s="150"/>
      <c r="I81" s="150"/>
      <c r="J81" s="150"/>
      <c r="K81" s="150"/>
    </row>
    <row r="82" spans="1:11" ht="15.75" customHeight="1">
      <c r="A82" s="150"/>
      <c r="B82" s="150"/>
      <c r="C82" s="150"/>
      <c r="D82" s="150"/>
      <c r="E82" s="150"/>
      <c r="F82" s="150"/>
      <c r="G82" s="150"/>
      <c r="H82" s="150"/>
      <c r="I82" s="150"/>
      <c r="J82" s="150"/>
      <c r="K82" s="150"/>
    </row>
    <row r="83" spans="1:11" ht="15.75" customHeight="1">
      <c r="A83" s="150"/>
      <c r="B83" s="150"/>
      <c r="C83" s="150"/>
      <c r="D83" s="150"/>
      <c r="E83" s="150"/>
      <c r="F83" s="150"/>
      <c r="G83" s="150"/>
      <c r="H83" s="150"/>
      <c r="I83" s="150"/>
      <c r="J83" s="150"/>
      <c r="K83" s="150"/>
    </row>
    <row r="84" spans="1:11" ht="15.75" customHeight="1">
      <c r="A84" s="150"/>
      <c r="B84" s="150"/>
      <c r="C84" s="150"/>
      <c r="D84" s="150"/>
      <c r="E84" s="150"/>
      <c r="F84" s="150"/>
      <c r="G84" s="150"/>
      <c r="H84" s="150"/>
      <c r="I84" s="150"/>
      <c r="J84" s="150"/>
      <c r="K84" s="150"/>
    </row>
    <row r="85" spans="1:11" ht="15.75" customHeight="1">
      <c r="A85" s="150"/>
      <c r="B85" s="150"/>
      <c r="C85" s="150"/>
      <c r="D85" s="150"/>
      <c r="E85" s="150"/>
      <c r="F85" s="150"/>
      <c r="G85" s="150"/>
      <c r="H85" s="150"/>
      <c r="I85" s="150"/>
      <c r="J85" s="150"/>
      <c r="K85" s="150"/>
    </row>
    <row r="86" spans="1:11" ht="15.75" customHeight="1">
      <c r="A86" s="150"/>
      <c r="B86" s="150"/>
      <c r="C86" s="150"/>
      <c r="D86" s="150"/>
      <c r="E86" s="150"/>
      <c r="F86" s="150"/>
      <c r="G86" s="150"/>
      <c r="H86" s="150"/>
      <c r="I86" s="150"/>
      <c r="J86" s="150"/>
      <c r="K86" s="150"/>
    </row>
    <row r="87" spans="1:11" ht="15.75" customHeight="1">
      <c r="A87" s="150"/>
      <c r="B87" s="150"/>
      <c r="C87" s="150"/>
      <c r="D87" s="150"/>
      <c r="E87" s="150"/>
      <c r="F87" s="150"/>
      <c r="G87" s="150"/>
      <c r="H87" s="150"/>
      <c r="I87" s="150"/>
      <c r="J87" s="150"/>
      <c r="K87" s="150"/>
    </row>
    <row r="88" spans="1:11" ht="15.75" customHeight="1">
      <c r="A88" s="150"/>
      <c r="B88" s="150"/>
      <c r="C88" s="150"/>
      <c r="D88" s="150"/>
      <c r="E88" s="150"/>
      <c r="F88" s="150"/>
      <c r="G88" s="150"/>
      <c r="H88" s="150"/>
      <c r="I88" s="150"/>
      <c r="J88" s="150"/>
      <c r="K88" s="150"/>
    </row>
    <row r="89" spans="1:11" ht="15.75" customHeight="1">
      <c r="A89" s="150"/>
      <c r="B89" s="150"/>
      <c r="C89" s="150"/>
      <c r="D89" s="150"/>
      <c r="E89" s="150"/>
      <c r="F89" s="150"/>
      <c r="G89" s="150"/>
      <c r="H89" s="150"/>
      <c r="I89" s="150"/>
      <c r="J89" s="150"/>
      <c r="K89" s="150"/>
    </row>
    <row r="90" spans="1:11" ht="15.75" customHeight="1">
      <c r="A90" s="150"/>
      <c r="B90" s="150"/>
      <c r="C90" s="150"/>
      <c r="D90" s="150"/>
      <c r="E90" s="150"/>
      <c r="F90" s="150"/>
      <c r="G90" s="150"/>
      <c r="H90" s="150"/>
      <c r="I90" s="150"/>
      <c r="J90" s="150"/>
      <c r="K90" s="150"/>
    </row>
    <row r="91" spans="1:11" ht="15.75" customHeight="1">
      <c r="A91" s="150"/>
      <c r="B91" s="150"/>
      <c r="C91" s="150"/>
      <c r="D91" s="150"/>
      <c r="E91" s="150"/>
      <c r="F91" s="150"/>
      <c r="G91" s="150"/>
      <c r="H91" s="150"/>
      <c r="I91" s="150"/>
      <c r="J91" s="150"/>
      <c r="K91" s="150"/>
    </row>
    <row r="92" spans="1:11" ht="15.75" customHeight="1">
      <c r="A92" s="150"/>
      <c r="B92" s="150"/>
      <c r="C92" s="150"/>
      <c r="D92" s="150"/>
      <c r="E92" s="150"/>
      <c r="F92" s="150"/>
      <c r="G92" s="150"/>
      <c r="H92" s="150"/>
      <c r="I92" s="150"/>
      <c r="J92" s="150"/>
      <c r="K92" s="150"/>
    </row>
    <row r="93" spans="1:11" ht="15.75" customHeight="1">
      <c r="A93" s="150"/>
      <c r="B93" s="150"/>
      <c r="C93" s="150"/>
      <c r="D93" s="150"/>
      <c r="E93" s="150"/>
      <c r="F93" s="150"/>
      <c r="G93" s="150"/>
      <c r="H93" s="150"/>
      <c r="I93" s="150"/>
      <c r="J93" s="150"/>
      <c r="K93" s="150"/>
    </row>
    <row r="94" spans="1:11" ht="15.75" customHeight="1">
      <c r="A94" s="150"/>
      <c r="B94" s="150"/>
      <c r="C94" s="150"/>
      <c r="D94" s="150"/>
      <c r="E94" s="150"/>
      <c r="F94" s="150"/>
      <c r="G94" s="150"/>
      <c r="H94" s="150"/>
      <c r="I94" s="150"/>
      <c r="J94" s="150"/>
      <c r="K94" s="150"/>
    </row>
    <row r="95" spans="1:11" ht="15.75" customHeight="1">
      <c r="A95" s="150"/>
      <c r="B95" s="150"/>
      <c r="C95" s="150"/>
      <c r="D95" s="150"/>
      <c r="E95" s="150"/>
      <c r="F95" s="150"/>
      <c r="G95" s="150"/>
      <c r="H95" s="150"/>
      <c r="I95" s="150"/>
      <c r="J95" s="150"/>
      <c r="K95" s="150"/>
    </row>
    <row r="96" spans="1:11" ht="15.75" customHeight="1">
      <c r="A96" s="150"/>
      <c r="B96" s="150"/>
      <c r="C96" s="150"/>
      <c r="D96" s="150"/>
      <c r="E96" s="150"/>
      <c r="F96" s="150"/>
      <c r="G96" s="150"/>
      <c r="H96" s="150"/>
      <c r="I96" s="150"/>
      <c r="J96" s="150"/>
      <c r="K96" s="150"/>
    </row>
    <row r="97" spans="1:11" ht="15.75" customHeight="1">
      <c r="A97" s="150"/>
      <c r="B97" s="150"/>
      <c r="C97" s="150"/>
      <c r="D97" s="150"/>
      <c r="E97" s="150"/>
      <c r="F97" s="150"/>
      <c r="G97" s="150"/>
      <c r="H97" s="150"/>
      <c r="I97" s="150"/>
      <c r="J97" s="150"/>
      <c r="K97" s="150"/>
    </row>
    <row r="98" spans="1:11" ht="15.75" customHeight="1">
      <c r="A98" s="150"/>
      <c r="B98" s="150"/>
      <c r="C98" s="150"/>
      <c r="D98" s="150"/>
      <c r="E98" s="150"/>
      <c r="F98" s="150"/>
      <c r="G98" s="150"/>
      <c r="H98" s="150"/>
      <c r="I98" s="150"/>
      <c r="J98" s="150"/>
      <c r="K98" s="150"/>
    </row>
    <row r="99" spans="1:11" ht="15.75" customHeight="1">
      <c r="A99" s="150"/>
      <c r="B99" s="150"/>
      <c r="C99" s="150"/>
      <c r="D99" s="150"/>
      <c r="E99" s="150"/>
      <c r="F99" s="150"/>
      <c r="G99" s="150"/>
      <c r="H99" s="150"/>
      <c r="I99" s="150"/>
      <c r="J99" s="150"/>
      <c r="K99" s="150"/>
    </row>
    <row r="100" spans="1:11" ht="15.75" customHeight="1">
      <c r="A100" s="150"/>
      <c r="B100" s="150"/>
      <c r="C100" s="150"/>
      <c r="D100" s="150"/>
      <c r="E100" s="150"/>
      <c r="F100" s="150"/>
      <c r="G100" s="150"/>
      <c r="H100" s="150"/>
      <c r="I100" s="150"/>
      <c r="J100" s="150"/>
      <c r="K100" s="150"/>
    </row>
    <row r="101" spans="1:11" ht="15.75" customHeight="1">
      <c r="A101" s="150"/>
      <c r="B101" s="150"/>
      <c r="C101" s="150"/>
      <c r="D101" s="150"/>
      <c r="E101" s="150"/>
      <c r="F101" s="150"/>
      <c r="G101" s="150"/>
      <c r="H101" s="150"/>
      <c r="I101" s="150"/>
      <c r="J101" s="150"/>
      <c r="K101" s="150"/>
    </row>
    <row r="102" spans="1:11" ht="15.75" customHeight="1">
      <c r="A102" s="150"/>
      <c r="B102" s="150"/>
      <c r="C102" s="150"/>
      <c r="D102" s="150"/>
      <c r="E102" s="150"/>
      <c r="F102" s="150"/>
      <c r="G102" s="150"/>
      <c r="H102" s="150"/>
      <c r="I102" s="150"/>
      <c r="J102" s="150"/>
      <c r="K102" s="150"/>
    </row>
    <row r="103" spans="1:11" ht="15.75" customHeight="1">
      <c r="A103" s="150"/>
      <c r="B103" s="150"/>
      <c r="C103" s="150"/>
      <c r="D103" s="150"/>
      <c r="E103" s="150"/>
      <c r="F103" s="150"/>
      <c r="G103" s="150"/>
      <c r="H103" s="150"/>
      <c r="I103" s="150"/>
      <c r="J103" s="150"/>
      <c r="K103" s="150"/>
    </row>
    <row r="104" spans="1:11" ht="15.75" customHeight="1">
      <c r="A104" s="150"/>
      <c r="B104" s="150"/>
      <c r="C104" s="150"/>
      <c r="D104" s="150"/>
      <c r="E104" s="150"/>
      <c r="F104" s="150"/>
      <c r="G104" s="150"/>
      <c r="H104" s="150"/>
      <c r="I104" s="150"/>
      <c r="J104" s="150"/>
      <c r="K104" s="150"/>
    </row>
    <row r="105" spans="1:11" ht="15.75" customHeight="1">
      <c r="A105" s="150"/>
      <c r="B105" s="150"/>
      <c r="C105" s="150"/>
      <c r="D105" s="150"/>
      <c r="E105" s="150"/>
      <c r="F105" s="150"/>
      <c r="G105" s="150"/>
      <c r="H105" s="150"/>
      <c r="I105" s="150"/>
      <c r="J105" s="150"/>
      <c r="K105" s="150"/>
    </row>
    <row r="106" spans="1:11" ht="15.75" customHeight="1">
      <c r="A106" s="150"/>
      <c r="B106" s="150"/>
      <c r="C106" s="150"/>
      <c r="D106" s="150"/>
      <c r="E106" s="150"/>
      <c r="F106" s="150"/>
      <c r="G106" s="150"/>
      <c r="H106" s="150"/>
      <c r="I106" s="150"/>
      <c r="J106" s="150"/>
      <c r="K106" s="150"/>
    </row>
    <row r="107" spans="1:11" ht="15.75" customHeight="1">
      <c r="A107" s="150"/>
      <c r="B107" s="150"/>
      <c r="C107" s="150"/>
      <c r="D107" s="150"/>
      <c r="E107" s="150"/>
      <c r="F107" s="150"/>
      <c r="G107" s="150"/>
      <c r="H107" s="150"/>
      <c r="I107" s="150"/>
      <c r="J107" s="150"/>
      <c r="K107" s="150"/>
    </row>
    <row r="108" spans="1:11" ht="15.75" customHeight="1">
      <c r="A108" s="150"/>
      <c r="B108" s="150"/>
      <c r="C108" s="150"/>
      <c r="D108" s="150"/>
      <c r="E108" s="150"/>
      <c r="F108" s="150"/>
      <c r="G108" s="150"/>
      <c r="H108" s="150"/>
      <c r="I108" s="150"/>
      <c r="J108" s="150"/>
      <c r="K108" s="150"/>
    </row>
    <row r="109" spans="1:11" ht="15.75" customHeight="1">
      <c r="A109" s="150"/>
      <c r="B109" s="150"/>
      <c r="C109" s="150"/>
      <c r="D109" s="150"/>
      <c r="E109" s="150"/>
      <c r="F109" s="150"/>
      <c r="G109" s="150"/>
      <c r="H109" s="150"/>
      <c r="I109" s="150"/>
      <c r="J109" s="150"/>
      <c r="K109" s="150"/>
    </row>
    <row r="110" spans="1:11" ht="15.75" customHeight="1">
      <c r="A110" s="150"/>
      <c r="B110" s="150"/>
      <c r="C110" s="150"/>
      <c r="D110" s="150"/>
      <c r="E110" s="150"/>
      <c r="F110" s="150"/>
      <c r="G110" s="150"/>
      <c r="H110" s="150"/>
      <c r="I110" s="150"/>
      <c r="J110" s="150"/>
      <c r="K110" s="150"/>
    </row>
    <row r="111" spans="1:11" ht="15.75" customHeight="1">
      <c r="A111" s="150"/>
      <c r="B111" s="150"/>
      <c r="C111" s="150"/>
      <c r="D111" s="150"/>
      <c r="E111" s="150"/>
      <c r="F111" s="150"/>
      <c r="G111" s="150"/>
      <c r="H111" s="150"/>
      <c r="I111" s="150"/>
      <c r="J111" s="150"/>
      <c r="K111" s="150"/>
    </row>
    <row r="112" spans="1:11" ht="15.75" customHeight="1">
      <c r="A112" s="150"/>
      <c r="B112" s="150"/>
      <c r="C112" s="150"/>
      <c r="D112" s="150"/>
      <c r="E112" s="150"/>
      <c r="F112" s="150"/>
      <c r="G112" s="150"/>
      <c r="H112" s="150"/>
      <c r="I112" s="150"/>
      <c r="J112" s="150"/>
      <c r="K112" s="150"/>
    </row>
    <row r="113" spans="1:11" ht="15.75" customHeight="1">
      <c r="A113" s="150"/>
      <c r="B113" s="150"/>
      <c r="C113" s="150"/>
      <c r="D113" s="150"/>
      <c r="E113" s="150"/>
      <c r="F113" s="150"/>
      <c r="G113" s="150"/>
      <c r="H113" s="150"/>
      <c r="I113" s="150"/>
      <c r="J113" s="150"/>
      <c r="K113" s="150"/>
    </row>
    <row r="114" spans="1:11" ht="15.75" customHeight="1">
      <c r="A114" s="150"/>
      <c r="B114" s="150"/>
      <c r="C114" s="150"/>
      <c r="D114" s="150"/>
      <c r="E114" s="150"/>
      <c r="F114" s="150"/>
      <c r="G114" s="150"/>
      <c r="H114" s="150"/>
      <c r="I114" s="150"/>
      <c r="J114" s="150"/>
      <c r="K114" s="150"/>
    </row>
    <row r="115" spans="1:11" ht="15.75" customHeight="1">
      <c r="A115" s="150"/>
      <c r="B115" s="150"/>
      <c r="C115" s="150"/>
      <c r="D115" s="150"/>
      <c r="E115" s="150"/>
      <c r="F115" s="150"/>
      <c r="G115" s="150"/>
      <c r="H115" s="150"/>
      <c r="I115" s="150"/>
      <c r="J115" s="150"/>
      <c r="K115" s="150"/>
    </row>
    <row r="116" spans="1:11" ht="15.75" customHeight="1">
      <c r="A116" s="150"/>
      <c r="B116" s="150"/>
      <c r="C116" s="150"/>
      <c r="D116" s="150"/>
      <c r="E116" s="150"/>
      <c r="F116" s="150"/>
      <c r="G116" s="150"/>
      <c r="H116" s="150"/>
      <c r="I116" s="150"/>
      <c r="J116" s="150"/>
      <c r="K116" s="150"/>
    </row>
    <row r="117" spans="1:11" ht="15.75" customHeight="1">
      <c r="A117" s="150"/>
      <c r="B117" s="150"/>
      <c r="C117" s="150"/>
      <c r="D117" s="150"/>
      <c r="E117" s="150"/>
      <c r="F117" s="150"/>
      <c r="G117" s="150"/>
      <c r="H117" s="150"/>
      <c r="I117" s="150"/>
      <c r="J117" s="150"/>
      <c r="K117" s="150"/>
    </row>
    <row r="118" spans="1:11" ht="15.75" customHeight="1">
      <c r="A118" s="150"/>
      <c r="B118" s="150"/>
      <c r="C118" s="150"/>
      <c r="D118" s="150"/>
      <c r="E118" s="150"/>
      <c r="F118" s="150"/>
      <c r="G118" s="150"/>
      <c r="H118" s="150"/>
      <c r="I118" s="150"/>
      <c r="J118" s="150"/>
      <c r="K118" s="150"/>
    </row>
    <row r="119" spans="1:11" ht="15.75" customHeight="1">
      <c r="A119" s="150"/>
      <c r="B119" s="150"/>
      <c r="C119" s="150"/>
      <c r="D119" s="150"/>
      <c r="E119" s="150"/>
      <c r="F119" s="150"/>
      <c r="G119" s="150"/>
      <c r="H119" s="150"/>
      <c r="I119" s="150"/>
      <c r="J119" s="150"/>
      <c r="K119" s="150"/>
    </row>
    <row r="120" spans="1:11" ht="15.75" customHeight="1">
      <c r="A120" s="150"/>
      <c r="B120" s="150"/>
      <c r="C120" s="150"/>
      <c r="D120" s="150"/>
      <c r="E120" s="150"/>
      <c r="F120" s="150"/>
      <c r="G120" s="150"/>
      <c r="H120" s="150"/>
      <c r="I120" s="150"/>
      <c r="J120" s="150"/>
      <c r="K120" s="150"/>
    </row>
    <row r="121" spans="1:11" ht="15.75" customHeight="1">
      <c r="A121" s="150"/>
      <c r="B121" s="150"/>
      <c r="C121" s="150"/>
      <c r="D121" s="150"/>
      <c r="E121" s="150"/>
      <c r="F121" s="150"/>
      <c r="G121" s="150"/>
      <c r="H121" s="150"/>
      <c r="I121" s="150"/>
      <c r="J121" s="150"/>
      <c r="K121" s="150"/>
    </row>
    <row r="122" spans="1:11" ht="15.75" customHeight="1">
      <c r="A122" s="150"/>
      <c r="B122" s="150"/>
      <c r="C122" s="150"/>
      <c r="D122" s="150"/>
      <c r="E122" s="150"/>
      <c r="F122" s="150"/>
      <c r="G122" s="150"/>
      <c r="H122" s="150"/>
      <c r="I122" s="150"/>
      <c r="J122" s="150"/>
      <c r="K122" s="150"/>
    </row>
    <row r="123" spans="1:11" ht="15.75" customHeight="1">
      <c r="A123" s="150"/>
      <c r="B123" s="150"/>
      <c r="C123" s="150"/>
      <c r="D123" s="150"/>
      <c r="E123" s="150"/>
      <c r="F123" s="150"/>
      <c r="G123" s="150"/>
      <c r="H123" s="150"/>
      <c r="I123" s="150"/>
      <c r="J123" s="150"/>
      <c r="K123" s="150"/>
    </row>
    <row r="124" spans="1:11" ht="15.75" customHeight="1">
      <c r="A124" s="150"/>
      <c r="B124" s="150"/>
      <c r="C124" s="150"/>
      <c r="D124" s="150"/>
      <c r="E124" s="150"/>
      <c r="F124" s="150"/>
      <c r="G124" s="150"/>
      <c r="H124" s="150"/>
      <c r="I124" s="150"/>
      <c r="J124" s="150"/>
      <c r="K124" s="150"/>
    </row>
    <row r="125" spans="1:11" ht="15.75" customHeight="1">
      <c r="A125" s="150"/>
      <c r="B125" s="150"/>
      <c r="C125" s="150"/>
      <c r="D125" s="150"/>
      <c r="E125" s="150"/>
      <c r="F125" s="150"/>
      <c r="G125" s="150"/>
      <c r="H125" s="150"/>
      <c r="I125" s="150"/>
      <c r="J125" s="150"/>
      <c r="K125" s="150"/>
    </row>
    <row r="126" spans="1:11" ht="15.75" customHeight="1">
      <c r="A126" s="150"/>
      <c r="B126" s="150"/>
      <c r="C126" s="150"/>
      <c r="D126" s="150"/>
      <c r="E126" s="150"/>
      <c r="F126" s="150"/>
      <c r="G126" s="150"/>
      <c r="H126" s="150"/>
      <c r="I126" s="150"/>
      <c r="J126" s="150"/>
      <c r="K126" s="150"/>
    </row>
    <row r="127" spans="1:11" ht="15.75" customHeight="1">
      <c r="A127" s="150"/>
      <c r="B127" s="150"/>
      <c r="C127" s="150"/>
      <c r="D127" s="150"/>
      <c r="E127" s="150"/>
      <c r="F127" s="150"/>
      <c r="G127" s="150"/>
      <c r="H127" s="150"/>
      <c r="I127" s="150"/>
      <c r="J127" s="150"/>
      <c r="K127" s="150"/>
    </row>
    <row r="128" spans="1:11" ht="15.75" customHeight="1">
      <c r="A128" s="150"/>
      <c r="B128" s="150"/>
      <c r="C128" s="150"/>
      <c r="D128" s="150"/>
      <c r="E128" s="150"/>
      <c r="F128" s="150"/>
      <c r="G128" s="150"/>
      <c r="H128" s="150"/>
      <c r="I128" s="150"/>
      <c r="J128" s="150"/>
      <c r="K128" s="150"/>
    </row>
    <row r="129" spans="1:11" ht="15.75" customHeight="1">
      <c r="A129" s="150"/>
      <c r="B129" s="150"/>
      <c r="C129" s="150"/>
      <c r="D129" s="150"/>
      <c r="E129" s="150"/>
      <c r="F129" s="150"/>
      <c r="G129" s="150"/>
      <c r="H129" s="150"/>
      <c r="I129" s="150"/>
      <c r="J129" s="150"/>
      <c r="K129" s="150"/>
    </row>
    <row r="130" spans="1:11" ht="15.75" customHeight="1">
      <c r="A130" s="150"/>
      <c r="B130" s="150"/>
      <c r="C130" s="150"/>
      <c r="D130" s="150"/>
      <c r="E130" s="150"/>
      <c r="F130" s="150"/>
      <c r="G130" s="150"/>
      <c r="H130" s="150"/>
      <c r="I130" s="150"/>
      <c r="J130" s="150"/>
      <c r="K130" s="150"/>
    </row>
    <row r="131" spans="1:11" ht="15.75" customHeight="1">
      <c r="A131" s="150"/>
      <c r="B131" s="150"/>
      <c r="C131" s="150"/>
      <c r="D131" s="150"/>
      <c r="E131" s="150"/>
      <c r="F131" s="150"/>
      <c r="G131" s="150"/>
      <c r="H131" s="150"/>
      <c r="I131" s="150"/>
      <c r="J131" s="150"/>
      <c r="K131" s="150"/>
    </row>
    <row r="132" spans="1:11" ht="15.75" customHeight="1">
      <c r="A132" s="150"/>
      <c r="B132" s="150"/>
      <c r="C132" s="150"/>
      <c r="D132" s="150"/>
      <c r="E132" s="150"/>
      <c r="F132" s="150"/>
      <c r="G132" s="150"/>
      <c r="H132" s="150"/>
      <c r="I132" s="150"/>
      <c r="J132" s="150"/>
      <c r="K132" s="150"/>
    </row>
    <row r="133" spans="1:11" ht="15.75" customHeight="1">
      <c r="A133" s="150"/>
      <c r="B133" s="150"/>
      <c r="C133" s="150"/>
      <c r="D133" s="150"/>
      <c r="E133" s="150"/>
      <c r="F133" s="150"/>
      <c r="G133" s="150"/>
      <c r="H133" s="150"/>
      <c r="I133" s="150"/>
      <c r="J133" s="150"/>
      <c r="K133" s="150"/>
    </row>
    <row r="134" spans="1:11" ht="15.75" customHeight="1">
      <c r="A134" s="150"/>
      <c r="B134" s="150"/>
      <c r="C134" s="150"/>
      <c r="D134" s="150"/>
      <c r="E134" s="150"/>
      <c r="F134" s="150"/>
      <c r="G134" s="150"/>
      <c r="H134" s="150"/>
      <c r="I134" s="150"/>
      <c r="J134" s="150"/>
      <c r="K134" s="150"/>
    </row>
    <row r="135" spans="1:11" ht="15.75" customHeight="1">
      <c r="A135" s="150"/>
      <c r="B135" s="150"/>
      <c r="C135" s="150"/>
      <c r="D135" s="150"/>
      <c r="E135" s="150"/>
      <c r="F135" s="150"/>
      <c r="G135" s="150"/>
      <c r="H135" s="150"/>
      <c r="I135" s="150"/>
      <c r="J135" s="150"/>
      <c r="K135" s="150"/>
    </row>
    <row r="136" spans="1:11" ht="15.75" customHeight="1">
      <c r="A136" s="150"/>
      <c r="B136" s="150"/>
      <c r="C136" s="150"/>
      <c r="D136" s="150"/>
      <c r="E136" s="150"/>
      <c r="F136" s="150"/>
      <c r="G136" s="150"/>
      <c r="H136" s="150"/>
      <c r="I136" s="150"/>
      <c r="J136" s="150"/>
      <c r="K136" s="150"/>
    </row>
    <row r="137" spans="1:11" ht="15.75" customHeight="1">
      <c r="A137" s="150"/>
      <c r="B137" s="150"/>
      <c r="C137" s="150"/>
      <c r="D137" s="150"/>
      <c r="E137" s="150"/>
      <c r="F137" s="150"/>
      <c r="G137" s="150"/>
      <c r="H137" s="150"/>
      <c r="I137" s="150"/>
      <c r="J137" s="150"/>
      <c r="K137" s="150"/>
    </row>
    <row r="138" spans="1:11" ht="15.75" customHeight="1">
      <c r="A138" s="150"/>
      <c r="B138" s="150"/>
      <c r="C138" s="150"/>
      <c r="D138" s="150"/>
      <c r="E138" s="150"/>
      <c r="F138" s="150"/>
      <c r="G138" s="150"/>
      <c r="H138" s="150"/>
      <c r="I138" s="150"/>
      <c r="J138" s="150"/>
      <c r="K138" s="150"/>
    </row>
    <row r="139" spans="1:11" ht="15.75" customHeight="1">
      <c r="A139" s="150"/>
      <c r="B139" s="150"/>
      <c r="C139" s="150"/>
      <c r="D139" s="150"/>
      <c r="E139" s="150"/>
      <c r="F139" s="150"/>
      <c r="G139" s="150"/>
      <c r="H139" s="150"/>
      <c r="I139" s="150"/>
      <c r="J139" s="150"/>
      <c r="K139" s="150"/>
    </row>
    <row r="140" spans="1:11" ht="15.75" customHeight="1">
      <c r="A140" s="150"/>
      <c r="B140" s="150"/>
      <c r="C140" s="150"/>
      <c r="D140" s="150"/>
      <c r="E140" s="150"/>
      <c r="F140" s="150"/>
      <c r="G140" s="150"/>
      <c r="H140" s="150"/>
      <c r="I140" s="150"/>
      <c r="J140" s="150"/>
      <c r="K140" s="150"/>
    </row>
    <row r="141" spans="1:11" ht="15.75" customHeight="1">
      <c r="A141" s="150"/>
      <c r="B141" s="150"/>
      <c r="C141" s="150"/>
      <c r="D141" s="150"/>
      <c r="E141" s="150"/>
      <c r="F141" s="150"/>
      <c r="G141" s="150"/>
      <c r="H141" s="150"/>
      <c r="I141" s="150"/>
      <c r="J141" s="150"/>
      <c r="K141" s="150"/>
    </row>
    <row r="142" spans="1:11" ht="15.75" customHeight="1">
      <c r="A142" s="150"/>
      <c r="B142" s="150"/>
      <c r="C142" s="150"/>
      <c r="D142" s="150"/>
      <c r="E142" s="150"/>
      <c r="F142" s="150"/>
      <c r="G142" s="150"/>
      <c r="H142" s="150"/>
      <c r="I142" s="150"/>
      <c r="J142" s="150"/>
      <c r="K142" s="150"/>
    </row>
    <row r="143" spans="1:11" ht="15.75" customHeight="1">
      <c r="A143" s="150"/>
      <c r="B143" s="150"/>
      <c r="C143" s="150"/>
      <c r="D143" s="150"/>
      <c r="E143" s="150"/>
      <c r="F143" s="150"/>
      <c r="G143" s="150"/>
      <c r="H143" s="150"/>
      <c r="I143" s="150"/>
      <c r="J143" s="150"/>
      <c r="K143" s="150"/>
    </row>
    <row r="144" spans="1:11" ht="15.75" customHeight="1">
      <c r="A144" s="150"/>
      <c r="B144" s="150"/>
      <c r="C144" s="150"/>
      <c r="D144" s="150"/>
      <c r="E144" s="150"/>
      <c r="F144" s="150"/>
      <c r="G144" s="150"/>
      <c r="H144" s="150"/>
      <c r="I144" s="150"/>
      <c r="J144" s="150"/>
      <c r="K144" s="150"/>
    </row>
    <row r="145" spans="1:11" ht="15.75" customHeight="1">
      <c r="A145" s="150"/>
      <c r="B145" s="150"/>
      <c r="C145" s="150"/>
      <c r="D145" s="150"/>
      <c r="E145" s="150"/>
      <c r="F145" s="150"/>
      <c r="G145" s="150"/>
      <c r="H145" s="150"/>
      <c r="I145" s="150"/>
      <c r="J145" s="150"/>
      <c r="K145" s="150"/>
    </row>
    <row r="146" spans="1:11" ht="15.75" customHeight="1">
      <c r="A146" s="150"/>
      <c r="B146" s="150"/>
      <c r="C146" s="150"/>
      <c r="D146" s="150"/>
      <c r="E146" s="150"/>
      <c r="F146" s="150"/>
      <c r="G146" s="150"/>
      <c r="H146" s="150"/>
      <c r="I146" s="150"/>
      <c r="J146" s="150"/>
      <c r="K146" s="150"/>
    </row>
    <row r="147" spans="1:11" ht="15.75" customHeight="1">
      <c r="A147" s="150"/>
      <c r="B147" s="150"/>
      <c r="C147" s="150"/>
      <c r="D147" s="150"/>
      <c r="E147" s="150"/>
      <c r="F147" s="150"/>
      <c r="G147" s="150"/>
      <c r="H147" s="150"/>
      <c r="I147" s="150"/>
      <c r="J147" s="150"/>
      <c r="K147" s="150"/>
    </row>
    <row r="148" spans="1:11" ht="15.75" customHeight="1">
      <c r="A148" s="150"/>
      <c r="B148" s="150"/>
      <c r="C148" s="150"/>
      <c r="D148" s="150"/>
      <c r="E148" s="150"/>
      <c r="F148" s="150"/>
      <c r="G148" s="150"/>
      <c r="H148" s="150"/>
      <c r="I148" s="150"/>
      <c r="J148" s="150"/>
      <c r="K148" s="150"/>
    </row>
    <row r="149" spans="1:11" ht="15.75" customHeight="1">
      <c r="A149" s="150"/>
      <c r="B149" s="150"/>
      <c r="C149" s="150"/>
      <c r="D149" s="150"/>
      <c r="E149" s="150"/>
      <c r="F149" s="150"/>
      <c r="G149" s="150"/>
      <c r="H149" s="150"/>
      <c r="I149" s="150"/>
      <c r="J149" s="150"/>
      <c r="K149" s="150"/>
    </row>
    <row r="150" spans="1:11" ht="15.75" customHeight="1">
      <c r="A150" s="150"/>
      <c r="B150" s="150"/>
      <c r="C150" s="150"/>
      <c r="D150" s="150"/>
      <c r="E150" s="150"/>
      <c r="F150" s="150"/>
      <c r="G150" s="150"/>
      <c r="H150" s="150"/>
      <c r="I150" s="150"/>
      <c r="J150" s="150"/>
      <c r="K150" s="150"/>
    </row>
    <row r="151" spans="1:11" ht="15.75" customHeight="1">
      <c r="A151" s="150"/>
      <c r="B151" s="150"/>
      <c r="C151" s="150"/>
      <c r="D151" s="150"/>
      <c r="E151" s="150"/>
      <c r="F151" s="150"/>
      <c r="G151" s="150"/>
      <c r="H151" s="150"/>
      <c r="I151" s="150"/>
      <c r="J151" s="150"/>
      <c r="K151" s="150"/>
    </row>
    <row r="152" spans="1:11" ht="15.75" customHeight="1">
      <c r="A152" s="150"/>
      <c r="B152" s="150"/>
      <c r="C152" s="150"/>
      <c r="D152" s="150"/>
      <c r="E152" s="150"/>
      <c r="F152" s="150"/>
      <c r="G152" s="150"/>
      <c r="H152" s="150"/>
      <c r="I152" s="150"/>
      <c r="J152" s="150"/>
      <c r="K152" s="150"/>
    </row>
    <row r="153" spans="1:11" ht="15.75" customHeight="1">
      <c r="A153" s="150"/>
      <c r="B153" s="150"/>
      <c r="C153" s="150"/>
      <c r="D153" s="150"/>
      <c r="E153" s="150"/>
      <c r="F153" s="150"/>
      <c r="G153" s="150"/>
      <c r="H153" s="150"/>
      <c r="I153" s="150"/>
      <c r="J153" s="150"/>
      <c r="K153" s="150"/>
    </row>
    <row r="154" spans="1:11" ht="15.75" customHeight="1">
      <c r="A154" s="150"/>
      <c r="B154" s="150"/>
      <c r="C154" s="150"/>
      <c r="D154" s="150"/>
      <c r="E154" s="150"/>
      <c r="F154" s="150"/>
      <c r="G154" s="150"/>
      <c r="H154" s="150"/>
      <c r="I154" s="150"/>
      <c r="J154" s="150"/>
      <c r="K154" s="150"/>
    </row>
    <row r="155" spans="1:11" ht="15.75" customHeight="1">
      <c r="A155" s="150"/>
      <c r="B155" s="150"/>
      <c r="C155" s="150"/>
      <c r="D155" s="150"/>
      <c r="E155" s="150"/>
      <c r="F155" s="150"/>
      <c r="G155" s="150"/>
      <c r="H155" s="150"/>
      <c r="I155" s="150"/>
      <c r="J155" s="150"/>
      <c r="K155" s="150"/>
    </row>
    <row r="156" spans="1:11" ht="15.75" customHeight="1">
      <c r="A156" s="150"/>
      <c r="B156" s="150"/>
      <c r="C156" s="150"/>
      <c r="D156" s="150"/>
      <c r="E156" s="150"/>
      <c r="F156" s="150"/>
      <c r="G156" s="150"/>
      <c r="H156" s="150"/>
      <c r="I156" s="150"/>
      <c r="J156" s="150"/>
      <c r="K156" s="150"/>
    </row>
    <row r="157" spans="1:11" ht="15.75" customHeight="1">
      <c r="A157" s="150"/>
      <c r="B157" s="150"/>
      <c r="C157" s="150"/>
      <c r="D157" s="150"/>
      <c r="E157" s="150"/>
      <c r="F157" s="150"/>
      <c r="G157" s="150"/>
      <c r="H157" s="150"/>
      <c r="I157" s="150"/>
      <c r="J157" s="150"/>
      <c r="K157" s="150"/>
    </row>
    <row r="158" spans="1:11" ht="15.75" customHeight="1">
      <c r="A158" s="150"/>
      <c r="B158" s="150"/>
      <c r="C158" s="150"/>
      <c r="D158" s="150"/>
      <c r="E158" s="150"/>
      <c r="F158" s="150"/>
      <c r="G158" s="150"/>
      <c r="H158" s="150"/>
      <c r="I158" s="150"/>
      <c r="J158" s="150"/>
      <c r="K158" s="150"/>
    </row>
    <row r="159" spans="1:11" ht="15.75" customHeight="1">
      <c r="A159" s="150"/>
      <c r="B159" s="150"/>
      <c r="C159" s="150"/>
      <c r="D159" s="150"/>
      <c r="E159" s="150"/>
      <c r="F159" s="150"/>
      <c r="G159" s="150"/>
      <c r="H159" s="150"/>
      <c r="I159" s="150"/>
      <c r="J159" s="150"/>
      <c r="K159" s="150"/>
    </row>
    <row r="160" spans="1:11" ht="15.75" customHeight="1">
      <c r="A160" s="150"/>
      <c r="B160" s="150"/>
      <c r="C160" s="150"/>
      <c r="D160" s="150"/>
      <c r="E160" s="150"/>
      <c r="F160" s="150"/>
      <c r="G160" s="150"/>
      <c r="H160" s="150"/>
      <c r="I160" s="150"/>
      <c r="J160" s="150"/>
      <c r="K160" s="150"/>
    </row>
    <row r="161" spans="1:11" ht="15.75" customHeight="1">
      <c r="A161" s="150"/>
      <c r="B161" s="150"/>
      <c r="C161" s="150"/>
      <c r="D161" s="150"/>
      <c r="E161" s="150"/>
      <c r="F161" s="150"/>
      <c r="G161" s="150"/>
      <c r="H161" s="150"/>
      <c r="I161" s="150"/>
      <c r="J161" s="150"/>
      <c r="K161" s="150"/>
    </row>
    <row r="162" spans="1:11" ht="15.75" customHeight="1">
      <c r="A162" s="150"/>
      <c r="B162" s="150"/>
      <c r="C162" s="150"/>
      <c r="D162" s="150"/>
      <c r="E162" s="150"/>
      <c r="F162" s="150"/>
      <c r="G162" s="150"/>
      <c r="H162" s="150"/>
      <c r="I162" s="150"/>
      <c r="J162" s="150"/>
      <c r="K162" s="150"/>
    </row>
    <row r="163" spans="1:11" ht="15.75" customHeight="1">
      <c r="A163" s="150"/>
      <c r="B163" s="150"/>
      <c r="C163" s="150"/>
      <c r="D163" s="150"/>
      <c r="E163" s="150"/>
      <c r="F163" s="150"/>
      <c r="G163" s="150"/>
      <c r="H163" s="150"/>
      <c r="I163" s="150"/>
      <c r="J163" s="150"/>
      <c r="K163" s="150"/>
    </row>
    <row r="164" spans="1:11" ht="15.75" customHeight="1">
      <c r="A164" s="150"/>
      <c r="B164" s="150"/>
      <c r="C164" s="150"/>
      <c r="D164" s="150"/>
      <c r="E164" s="150"/>
      <c r="F164" s="150"/>
      <c r="G164" s="150"/>
      <c r="H164" s="150"/>
      <c r="I164" s="150"/>
      <c r="J164" s="150"/>
      <c r="K164" s="150"/>
    </row>
    <row r="165" spans="1:11" ht="15.75" customHeight="1">
      <c r="A165" s="150"/>
      <c r="B165" s="150"/>
      <c r="C165" s="150"/>
      <c r="D165" s="150"/>
      <c r="E165" s="150"/>
      <c r="F165" s="150"/>
      <c r="G165" s="150"/>
      <c r="H165" s="150"/>
      <c r="I165" s="150"/>
      <c r="J165" s="150"/>
      <c r="K165" s="150"/>
    </row>
    <row r="166" spans="1:11" ht="15.75" customHeight="1">
      <c r="A166" s="150"/>
      <c r="B166" s="150"/>
      <c r="C166" s="150"/>
      <c r="D166" s="150"/>
      <c r="E166" s="150"/>
      <c r="F166" s="150"/>
      <c r="G166" s="150"/>
      <c r="H166" s="150"/>
      <c r="I166" s="150"/>
      <c r="J166" s="150"/>
      <c r="K166" s="150"/>
    </row>
    <row r="167" spans="1:11" ht="15.75" customHeight="1">
      <c r="A167" s="150"/>
      <c r="B167" s="150"/>
      <c r="C167" s="150"/>
      <c r="D167" s="150"/>
      <c r="E167" s="150"/>
      <c r="F167" s="150"/>
      <c r="G167" s="150"/>
      <c r="H167" s="150"/>
      <c r="I167" s="150"/>
      <c r="J167" s="150"/>
      <c r="K167" s="150"/>
    </row>
    <row r="168" spans="1:11" ht="15.75" customHeight="1">
      <c r="A168" s="150"/>
      <c r="B168" s="150"/>
      <c r="C168" s="150"/>
      <c r="D168" s="150"/>
      <c r="E168" s="150"/>
      <c r="F168" s="150"/>
      <c r="G168" s="150"/>
      <c r="H168" s="150"/>
      <c r="I168" s="150"/>
      <c r="J168" s="150"/>
      <c r="K168" s="150"/>
    </row>
    <row r="169" spans="1:11" ht="15.75" customHeight="1">
      <c r="A169" s="150"/>
      <c r="B169" s="150"/>
      <c r="C169" s="150"/>
      <c r="D169" s="150"/>
      <c r="E169" s="150"/>
      <c r="F169" s="150"/>
      <c r="G169" s="150"/>
      <c r="H169" s="150"/>
      <c r="I169" s="150"/>
      <c r="J169" s="150"/>
      <c r="K169" s="150"/>
    </row>
    <row r="170" spans="1:11" ht="15.75" customHeight="1">
      <c r="A170" s="150"/>
      <c r="B170" s="150"/>
      <c r="C170" s="150"/>
      <c r="D170" s="150"/>
      <c r="E170" s="150"/>
      <c r="F170" s="150"/>
      <c r="G170" s="150"/>
      <c r="H170" s="150"/>
      <c r="I170" s="150"/>
      <c r="J170" s="150"/>
      <c r="K170" s="150"/>
    </row>
    <row r="171" spans="1:11" ht="15.75" customHeight="1">
      <c r="A171" s="150"/>
      <c r="B171" s="150"/>
      <c r="C171" s="150"/>
      <c r="D171" s="150"/>
      <c r="E171" s="150"/>
      <c r="F171" s="150"/>
      <c r="G171" s="150"/>
      <c r="H171" s="150"/>
      <c r="I171" s="150"/>
      <c r="J171" s="150"/>
      <c r="K171" s="150"/>
    </row>
    <row r="172" spans="1:11" ht="15.75" customHeight="1">
      <c r="A172" s="150"/>
      <c r="B172" s="150"/>
      <c r="C172" s="150"/>
      <c r="D172" s="150"/>
      <c r="E172" s="150"/>
      <c r="F172" s="150"/>
      <c r="G172" s="150"/>
      <c r="H172" s="150"/>
      <c r="I172" s="150"/>
      <c r="J172" s="150"/>
      <c r="K172" s="150"/>
    </row>
    <row r="173" spans="1:11" ht="15.75" customHeight="1">
      <c r="A173" s="150"/>
      <c r="B173" s="150"/>
      <c r="C173" s="150"/>
      <c r="D173" s="150"/>
      <c r="E173" s="150"/>
      <c r="F173" s="150"/>
      <c r="G173" s="150"/>
      <c r="H173" s="150"/>
      <c r="I173" s="150"/>
      <c r="J173" s="150"/>
      <c r="K173" s="150"/>
    </row>
    <row r="174" spans="1:11" ht="15.75" customHeight="1">
      <c r="A174" s="150"/>
      <c r="B174" s="150"/>
      <c r="C174" s="150"/>
      <c r="D174" s="150"/>
      <c r="E174" s="150"/>
      <c r="F174" s="150"/>
      <c r="G174" s="150"/>
      <c r="H174" s="150"/>
      <c r="I174" s="150"/>
      <c r="J174" s="150"/>
      <c r="K174" s="150"/>
    </row>
    <row r="175" spans="1:11" ht="15.75" customHeight="1">
      <c r="A175" s="150"/>
      <c r="B175" s="150"/>
      <c r="C175" s="150"/>
      <c r="D175" s="150"/>
      <c r="E175" s="150"/>
      <c r="F175" s="150"/>
      <c r="G175" s="150"/>
      <c r="H175" s="150"/>
      <c r="I175" s="150"/>
      <c r="J175" s="150"/>
      <c r="K175" s="150"/>
    </row>
    <row r="176" spans="1:11" ht="15.75" customHeight="1">
      <c r="A176" s="150"/>
      <c r="B176" s="150"/>
      <c r="C176" s="150"/>
      <c r="D176" s="150"/>
      <c r="E176" s="150"/>
      <c r="F176" s="150"/>
      <c r="G176" s="150"/>
      <c r="H176" s="150"/>
      <c r="I176" s="150"/>
      <c r="J176" s="150"/>
      <c r="K176" s="150"/>
    </row>
    <row r="177" spans="1:11" ht="15.75" customHeight="1">
      <c r="A177" s="150"/>
      <c r="B177" s="150"/>
      <c r="C177" s="150"/>
      <c r="D177" s="150"/>
      <c r="E177" s="150"/>
      <c r="F177" s="150"/>
      <c r="G177" s="150"/>
      <c r="H177" s="150"/>
      <c r="I177" s="150"/>
      <c r="J177" s="150"/>
      <c r="K177" s="150"/>
    </row>
    <row r="178" spans="1:11" ht="15.75" customHeight="1">
      <c r="A178" s="150"/>
      <c r="B178" s="150"/>
      <c r="C178" s="150"/>
      <c r="D178" s="150"/>
      <c r="E178" s="150"/>
      <c r="F178" s="150"/>
      <c r="G178" s="150"/>
      <c r="H178" s="150"/>
      <c r="I178" s="150"/>
      <c r="J178" s="150"/>
      <c r="K178" s="150"/>
    </row>
    <row r="179" spans="1:11" ht="15.75" customHeight="1">
      <c r="A179" s="150"/>
      <c r="B179" s="150"/>
      <c r="C179" s="150"/>
      <c r="D179" s="150"/>
      <c r="E179" s="150"/>
      <c r="F179" s="150"/>
      <c r="G179" s="150"/>
      <c r="H179" s="150"/>
      <c r="I179" s="150"/>
      <c r="J179" s="150"/>
      <c r="K179" s="150"/>
    </row>
    <row r="180" spans="1:11" ht="15.75" customHeight="1">
      <c r="A180" s="150"/>
      <c r="B180" s="150"/>
      <c r="C180" s="150"/>
      <c r="D180" s="150"/>
      <c r="E180" s="150"/>
      <c r="F180" s="150"/>
      <c r="G180" s="150"/>
      <c r="H180" s="150"/>
      <c r="I180" s="150"/>
      <c r="J180" s="150"/>
      <c r="K180" s="150"/>
    </row>
    <row r="181" spans="1:11" ht="15.75" customHeight="1">
      <c r="A181" s="150"/>
      <c r="B181" s="150"/>
      <c r="C181" s="150"/>
      <c r="D181" s="150"/>
      <c r="E181" s="150"/>
      <c r="F181" s="150"/>
      <c r="G181" s="150"/>
      <c r="H181" s="150"/>
      <c r="I181" s="150"/>
      <c r="J181" s="150"/>
      <c r="K181" s="150"/>
    </row>
    <row r="182" spans="1:11" ht="15.75" customHeight="1">
      <c r="A182" s="150"/>
      <c r="B182" s="150"/>
      <c r="C182" s="150"/>
      <c r="D182" s="150"/>
      <c r="E182" s="150"/>
      <c r="F182" s="150"/>
      <c r="G182" s="150"/>
      <c r="H182" s="150"/>
      <c r="I182" s="150"/>
      <c r="J182" s="150"/>
      <c r="K182" s="150"/>
    </row>
    <row r="183" spans="1:11" ht="15.75" customHeight="1">
      <c r="A183" s="150"/>
      <c r="B183" s="150"/>
      <c r="C183" s="150"/>
      <c r="D183" s="150"/>
      <c r="E183" s="150"/>
      <c r="F183" s="150"/>
      <c r="G183" s="150"/>
      <c r="H183" s="150"/>
      <c r="I183" s="150"/>
      <c r="J183" s="150"/>
      <c r="K183" s="150"/>
    </row>
    <row r="184" spans="1:11" ht="15.75" customHeight="1">
      <c r="A184" s="150"/>
      <c r="B184" s="150"/>
      <c r="C184" s="150"/>
      <c r="D184" s="150"/>
      <c r="E184" s="150"/>
      <c r="F184" s="150"/>
      <c r="G184" s="150"/>
      <c r="H184" s="150"/>
      <c r="I184" s="150"/>
      <c r="J184" s="150"/>
      <c r="K184" s="150"/>
    </row>
    <row r="185" spans="1:11" ht="15.75" customHeight="1">
      <c r="A185" s="150"/>
      <c r="B185" s="150"/>
      <c r="C185" s="150"/>
      <c r="D185" s="150"/>
      <c r="E185" s="150"/>
      <c r="F185" s="150"/>
      <c r="G185" s="150"/>
      <c r="H185" s="150"/>
      <c r="I185" s="150"/>
      <c r="J185" s="150"/>
      <c r="K185" s="150"/>
    </row>
    <row r="186" spans="1:11" ht="15.75" customHeight="1">
      <c r="A186" s="150"/>
      <c r="B186" s="150"/>
      <c r="C186" s="150"/>
      <c r="D186" s="150"/>
      <c r="E186" s="150"/>
      <c r="F186" s="150"/>
      <c r="G186" s="150"/>
      <c r="H186" s="150"/>
      <c r="I186" s="150"/>
      <c r="J186" s="150"/>
      <c r="K186" s="150"/>
    </row>
    <row r="187" spans="1:11" ht="15.75" customHeight="1">
      <c r="A187" s="150"/>
      <c r="B187" s="150"/>
      <c r="C187" s="150"/>
      <c r="D187" s="150"/>
      <c r="E187" s="150"/>
      <c r="F187" s="150"/>
      <c r="G187" s="150"/>
      <c r="H187" s="150"/>
      <c r="I187" s="150"/>
      <c r="J187" s="150"/>
      <c r="K187" s="150"/>
    </row>
    <row r="188" spans="1:11" ht="15.75" customHeight="1">
      <c r="A188" s="150"/>
      <c r="B188" s="150"/>
      <c r="C188" s="150"/>
      <c r="D188" s="150"/>
      <c r="E188" s="150"/>
      <c r="F188" s="150"/>
      <c r="G188" s="150"/>
      <c r="H188" s="150"/>
      <c r="I188" s="150"/>
      <c r="J188" s="150"/>
      <c r="K188" s="150"/>
    </row>
    <row r="189" spans="1:11" ht="15.75" customHeight="1">
      <c r="A189" s="150"/>
      <c r="B189" s="150"/>
      <c r="C189" s="150"/>
      <c r="D189" s="150"/>
      <c r="E189" s="150"/>
      <c r="F189" s="150"/>
      <c r="G189" s="150"/>
      <c r="H189" s="150"/>
      <c r="I189" s="150"/>
      <c r="J189" s="150"/>
      <c r="K189" s="150"/>
    </row>
    <row r="190" spans="1:11" ht="15.75" customHeight="1">
      <c r="A190" s="150"/>
      <c r="B190" s="150"/>
      <c r="C190" s="150"/>
      <c r="D190" s="150"/>
      <c r="E190" s="150"/>
      <c r="F190" s="150"/>
      <c r="G190" s="150"/>
      <c r="H190" s="150"/>
      <c r="I190" s="150"/>
      <c r="J190" s="150"/>
      <c r="K190" s="150"/>
    </row>
    <row r="191" spans="1:11" ht="15.75" customHeight="1">
      <c r="A191" s="150"/>
      <c r="B191" s="150"/>
      <c r="C191" s="150"/>
      <c r="D191" s="150"/>
      <c r="E191" s="150"/>
      <c r="F191" s="150"/>
      <c r="G191" s="150"/>
      <c r="H191" s="150"/>
      <c r="I191" s="150"/>
      <c r="J191" s="150"/>
      <c r="K191" s="150"/>
    </row>
    <row r="192" spans="1:11" ht="15.75" customHeight="1">
      <c r="A192" s="150"/>
      <c r="B192" s="150"/>
      <c r="C192" s="150"/>
      <c r="D192" s="150"/>
      <c r="E192" s="150"/>
      <c r="F192" s="150"/>
      <c r="G192" s="150"/>
      <c r="H192" s="150"/>
      <c r="I192" s="150"/>
      <c r="J192" s="150"/>
      <c r="K192" s="150"/>
    </row>
    <row r="193" spans="1:11" ht="15.75" customHeight="1">
      <c r="A193" s="150"/>
      <c r="B193" s="150"/>
      <c r="C193" s="150"/>
      <c r="D193" s="150"/>
      <c r="E193" s="150"/>
      <c r="F193" s="150"/>
      <c r="G193" s="150"/>
      <c r="H193" s="150"/>
      <c r="I193" s="150"/>
      <c r="J193" s="150"/>
      <c r="K193" s="150"/>
    </row>
    <row r="194" spans="1:11" ht="15.75" customHeight="1">
      <c r="A194" s="150"/>
      <c r="B194" s="150"/>
      <c r="C194" s="150"/>
      <c r="D194" s="150"/>
      <c r="E194" s="150"/>
      <c r="F194" s="150"/>
      <c r="G194" s="150"/>
      <c r="H194" s="150"/>
      <c r="I194" s="150"/>
      <c r="J194" s="150"/>
      <c r="K194" s="150"/>
    </row>
    <row r="195" spans="1:11" ht="15.75" customHeight="1">
      <c r="A195" s="150"/>
      <c r="B195" s="150"/>
      <c r="C195" s="150"/>
      <c r="D195" s="150"/>
      <c r="E195" s="150"/>
      <c r="F195" s="150"/>
      <c r="G195" s="150"/>
      <c r="H195" s="150"/>
      <c r="I195" s="150"/>
      <c r="J195" s="150"/>
      <c r="K195" s="150"/>
    </row>
    <row r="196" spans="1:11" ht="15.75" customHeight="1">
      <c r="A196" s="150"/>
      <c r="B196" s="150"/>
      <c r="C196" s="150"/>
      <c r="D196" s="150"/>
      <c r="E196" s="150"/>
      <c r="F196" s="150"/>
      <c r="G196" s="150"/>
      <c r="H196" s="150"/>
      <c r="I196" s="150"/>
      <c r="J196" s="150"/>
      <c r="K196" s="150"/>
    </row>
    <row r="197" spans="1:11" ht="15.75" customHeight="1">
      <c r="A197" s="150"/>
      <c r="B197" s="150"/>
      <c r="C197" s="150"/>
      <c r="D197" s="150"/>
      <c r="E197" s="150"/>
      <c r="F197" s="150"/>
      <c r="G197" s="150"/>
      <c r="H197" s="150"/>
      <c r="I197" s="150"/>
      <c r="J197" s="150"/>
      <c r="K197" s="150"/>
    </row>
    <row r="198" spans="1:11" ht="15.75" customHeight="1">
      <c r="A198" s="150"/>
      <c r="B198" s="150"/>
      <c r="C198" s="150"/>
      <c r="D198" s="150"/>
      <c r="E198" s="150"/>
      <c r="F198" s="150"/>
      <c r="G198" s="150"/>
      <c r="H198" s="150"/>
      <c r="I198" s="150"/>
      <c r="J198" s="150"/>
      <c r="K198" s="150"/>
    </row>
    <row r="199" spans="1:11" ht="15.75" customHeight="1">
      <c r="A199" s="150"/>
      <c r="B199" s="150"/>
      <c r="C199" s="150"/>
      <c r="D199" s="150"/>
      <c r="E199" s="150"/>
      <c r="F199" s="150"/>
      <c r="G199" s="150"/>
      <c r="H199" s="150"/>
      <c r="I199" s="150"/>
      <c r="J199" s="150"/>
      <c r="K199" s="150"/>
    </row>
    <row r="200" spans="1:11" ht="15.75" customHeight="1">
      <c r="A200" s="150"/>
      <c r="B200" s="150"/>
      <c r="C200" s="150"/>
      <c r="D200" s="150"/>
      <c r="E200" s="150"/>
      <c r="F200" s="150"/>
      <c r="G200" s="150"/>
      <c r="H200" s="150"/>
      <c r="I200" s="150"/>
      <c r="J200" s="150"/>
      <c r="K200" s="150"/>
    </row>
    <row r="201" spans="1:11" ht="15.75" customHeight="1">
      <c r="A201" s="150"/>
      <c r="B201" s="150"/>
      <c r="C201" s="150"/>
      <c r="D201" s="150"/>
      <c r="E201" s="150"/>
      <c r="F201" s="150"/>
      <c r="G201" s="150"/>
      <c r="H201" s="150"/>
      <c r="I201" s="150"/>
      <c r="J201" s="150"/>
      <c r="K201" s="150"/>
    </row>
    <row r="202" spans="1:11" ht="15.75" customHeight="1">
      <c r="A202" s="150"/>
      <c r="B202" s="150"/>
      <c r="C202" s="150"/>
      <c r="D202" s="150"/>
      <c r="E202" s="150"/>
      <c r="F202" s="150"/>
      <c r="G202" s="150"/>
      <c r="H202" s="150"/>
      <c r="I202" s="150"/>
      <c r="J202" s="150"/>
      <c r="K202" s="150"/>
    </row>
    <row r="203" spans="1:11" ht="15.75" customHeight="1">
      <c r="A203" s="150"/>
      <c r="B203" s="150"/>
      <c r="C203" s="150"/>
      <c r="D203" s="150"/>
      <c r="E203" s="150"/>
      <c r="F203" s="150"/>
      <c r="G203" s="150"/>
      <c r="H203" s="150"/>
      <c r="I203" s="150"/>
      <c r="J203" s="150"/>
      <c r="K203" s="150"/>
    </row>
    <row r="204" spans="1:11" ht="15.75" customHeight="1">
      <c r="A204" s="150"/>
      <c r="B204" s="150"/>
      <c r="C204" s="150"/>
      <c r="D204" s="150"/>
      <c r="E204" s="150"/>
      <c r="F204" s="150"/>
      <c r="G204" s="150"/>
      <c r="H204" s="150"/>
      <c r="I204" s="150"/>
      <c r="J204" s="150"/>
      <c r="K204" s="150"/>
    </row>
    <row r="205" spans="1:11" ht="15.75" customHeight="1">
      <c r="A205" s="150"/>
      <c r="B205" s="150"/>
      <c r="C205" s="150"/>
      <c r="D205" s="150"/>
      <c r="E205" s="150"/>
      <c r="F205" s="150"/>
      <c r="G205" s="150"/>
      <c r="H205" s="150"/>
      <c r="I205" s="150"/>
      <c r="J205" s="150"/>
      <c r="K205" s="150"/>
    </row>
    <row r="206" spans="1:11" ht="15.75" customHeight="1">
      <c r="A206" s="150"/>
      <c r="B206" s="150"/>
      <c r="C206" s="150"/>
      <c r="D206" s="150"/>
      <c r="E206" s="150"/>
      <c r="F206" s="150"/>
      <c r="G206" s="150"/>
      <c r="H206" s="150"/>
      <c r="I206" s="150"/>
      <c r="J206" s="150"/>
      <c r="K206" s="150"/>
    </row>
    <row r="207" spans="1:11" ht="15.75" customHeight="1">
      <c r="A207" s="150"/>
      <c r="B207" s="150"/>
      <c r="C207" s="150"/>
      <c r="D207" s="150"/>
      <c r="E207" s="150"/>
      <c r="F207" s="150"/>
      <c r="G207" s="150"/>
      <c r="H207" s="150"/>
      <c r="I207" s="150"/>
      <c r="J207" s="150"/>
      <c r="K207" s="150"/>
    </row>
    <row r="208" spans="1:11" ht="15.75" customHeight="1">
      <c r="A208" s="150"/>
      <c r="B208" s="150"/>
      <c r="C208" s="150"/>
      <c r="D208" s="150"/>
      <c r="E208" s="150"/>
      <c r="F208" s="150"/>
      <c r="G208" s="150"/>
      <c r="H208" s="150"/>
      <c r="I208" s="150"/>
      <c r="J208" s="150"/>
      <c r="K208" s="150"/>
    </row>
    <row r="209" spans="1:11" ht="15.75" customHeight="1">
      <c r="A209" s="150"/>
      <c r="B209" s="150"/>
      <c r="C209" s="150"/>
      <c r="D209" s="150"/>
      <c r="E209" s="150"/>
      <c r="F209" s="150"/>
      <c r="G209" s="150"/>
      <c r="H209" s="150"/>
      <c r="I209" s="150"/>
      <c r="J209" s="150"/>
      <c r="K209" s="150"/>
    </row>
    <row r="210" spans="1:11" ht="15.75" customHeight="1">
      <c r="A210" s="150"/>
      <c r="B210" s="150"/>
      <c r="C210" s="150"/>
      <c r="D210" s="150"/>
      <c r="E210" s="150"/>
      <c r="F210" s="150"/>
      <c r="G210" s="150"/>
      <c r="H210" s="150"/>
      <c r="I210" s="150"/>
      <c r="J210" s="150"/>
      <c r="K210" s="150"/>
    </row>
    <row r="211" spans="1:11" ht="15.75" customHeight="1">
      <c r="A211" s="150"/>
      <c r="B211" s="150"/>
      <c r="C211" s="150"/>
      <c r="D211" s="150"/>
      <c r="E211" s="150"/>
      <c r="F211" s="150"/>
      <c r="G211" s="150"/>
      <c r="H211" s="150"/>
      <c r="I211" s="150"/>
      <c r="J211" s="150"/>
      <c r="K211" s="150"/>
    </row>
    <row r="212" spans="1:11" ht="15.75" customHeight="1">
      <c r="A212" s="150"/>
      <c r="B212" s="150"/>
      <c r="C212" s="150"/>
      <c r="D212" s="150"/>
      <c r="E212" s="150"/>
      <c r="F212" s="150"/>
      <c r="G212" s="150"/>
      <c r="H212" s="150"/>
      <c r="I212" s="150"/>
      <c r="J212" s="150"/>
      <c r="K212" s="150"/>
    </row>
    <row r="213" spans="1:11" ht="15.75" customHeight="1">
      <c r="A213" s="150"/>
      <c r="B213" s="150"/>
      <c r="C213" s="150"/>
      <c r="D213" s="150"/>
      <c r="E213" s="150"/>
      <c r="F213" s="150"/>
      <c r="G213" s="150"/>
      <c r="H213" s="150"/>
      <c r="I213" s="150"/>
      <c r="J213" s="150"/>
      <c r="K213" s="150"/>
    </row>
    <row r="214" spans="1:11" ht="15.75" customHeight="1">
      <c r="A214" s="150"/>
      <c r="B214" s="150"/>
      <c r="C214" s="150"/>
      <c r="D214" s="150"/>
      <c r="E214" s="150"/>
      <c r="F214" s="150"/>
      <c r="G214" s="150"/>
      <c r="H214" s="150"/>
      <c r="I214" s="150"/>
      <c r="J214" s="150"/>
      <c r="K214" s="150"/>
    </row>
    <row r="215" spans="1:11" ht="15.75" customHeight="1">
      <c r="A215" s="150"/>
      <c r="B215" s="150"/>
      <c r="C215" s="150"/>
      <c r="D215" s="150"/>
      <c r="E215" s="150"/>
      <c r="F215" s="150"/>
      <c r="G215" s="150"/>
      <c r="H215" s="150"/>
      <c r="I215" s="150"/>
      <c r="J215" s="150"/>
      <c r="K215" s="150"/>
    </row>
    <row r="216" spans="1:11" ht="15.75" customHeight="1">
      <c r="A216" s="150"/>
      <c r="B216" s="150"/>
      <c r="C216" s="150"/>
      <c r="D216" s="150"/>
      <c r="E216" s="150"/>
      <c r="F216" s="150"/>
      <c r="G216" s="150"/>
      <c r="H216" s="150"/>
      <c r="I216" s="150"/>
      <c r="J216" s="150"/>
      <c r="K216" s="150"/>
    </row>
    <row r="217" spans="1:11" ht="15.75" customHeight="1">
      <c r="A217" s="150"/>
      <c r="B217" s="150"/>
      <c r="C217" s="150"/>
      <c r="D217" s="150"/>
      <c r="E217" s="150"/>
      <c r="F217" s="150"/>
      <c r="G217" s="150"/>
      <c r="H217" s="150"/>
      <c r="I217" s="150"/>
      <c r="J217" s="150"/>
      <c r="K217" s="150"/>
    </row>
    <row r="218" spans="1:11" ht="15.75" customHeight="1">
      <c r="A218" s="150"/>
      <c r="B218" s="150"/>
      <c r="C218" s="150"/>
      <c r="D218" s="150"/>
      <c r="E218" s="150"/>
      <c r="F218" s="150"/>
      <c r="G218" s="150"/>
      <c r="H218" s="150"/>
      <c r="I218" s="150"/>
      <c r="J218" s="150"/>
      <c r="K218" s="150"/>
    </row>
    <row r="219" spans="1:11" ht="15.75" customHeight="1">
      <c r="A219" s="150"/>
      <c r="B219" s="150"/>
      <c r="C219" s="150"/>
      <c r="D219" s="150"/>
      <c r="E219" s="150"/>
      <c r="F219" s="150"/>
      <c r="G219" s="150"/>
      <c r="H219" s="150"/>
      <c r="I219" s="150"/>
      <c r="J219" s="150"/>
      <c r="K219" s="150"/>
    </row>
    <row r="220" spans="1:11" ht="15.75" customHeight="1">
      <c r="A220" s="150"/>
      <c r="B220" s="150"/>
      <c r="C220" s="150"/>
      <c r="D220" s="150"/>
      <c r="E220" s="150"/>
      <c r="F220" s="150"/>
      <c r="G220" s="150"/>
      <c r="H220" s="150"/>
      <c r="I220" s="150"/>
      <c r="J220" s="150"/>
      <c r="K220" s="150"/>
    </row>
    <row r="221" spans="1:11" ht="15.75" customHeight="1"/>
    <row r="222" spans="1:11" ht="15.75" customHeight="1"/>
    <row r="223" spans="1:11" ht="15.75" customHeight="1"/>
    <row r="224" spans="1: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sheetProtection algorithmName="SHA-512" hashValue="WoxjGCnnhatG8jHTVNjih6P4yTVME3RJLLGdsYvdvby6dAxhIlVVXHg+0HEwdtDKFcePnhBrYX3DXopho5NSbA==" saltValue="4om6wQ3DPS0NkZVaz98V7Q==" spinCount="100000" sheet="1" objects="1" scenarios="1"/>
  <mergeCells count="13">
    <mergeCell ref="K15:K16"/>
    <mergeCell ref="A1:K1"/>
    <mergeCell ref="A2:K2"/>
    <mergeCell ref="B3:H3"/>
    <mergeCell ref="I3:I4"/>
    <mergeCell ref="J3:J4"/>
    <mergeCell ref="K3:K4"/>
    <mergeCell ref="A14:K14"/>
    <mergeCell ref="A3:A4"/>
    <mergeCell ref="A15:A16"/>
    <mergeCell ref="B15:H15"/>
    <mergeCell ref="I15:I16"/>
    <mergeCell ref="J15:J16"/>
  </mergeCells>
  <pageMargins left="0.7" right="0.7" top="0.75" bottom="0.75" header="0" footer="0"/>
  <pageSetup paperSize="9" orientation="portrait"/>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0"/>
  <sheetViews>
    <sheetView topLeftCell="B1" workbookViewId="0"/>
  </sheetViews>
  <sheetFormatPr baseColWidth="10" defaultColWidth="14.42578125" defaultRowHeight="15" customHeight="1"/>
  <cols>
    <col min="1" max="1" width="8.28515625" hidden="1" customWidth="1"/>
    <col min="2" max="2" width="44.85546875" customWidth="1"/>
    <col min="3" max="3" width="58.42578125" customWidth="1"/>
    <col min="4" max="6" width="14.42578125" customWidth="1"/>
  </cols>
  <sheetData>
    <row r="1" spans="1:5" ht="77.25" customHeight="1">
      <c r="A1" s="213"/>
      <c r="B1" s="352"/>
      <c r="C1" s="262"/>
      <c r="E1" s="168" t="s">
        <v>0</v>
      </c>
    </row>
    <row r="2" spans="1:5" ht="18" customHeight="1">
      <c r="A2" s="214"/>
      <c r="B2" s="351" t="s">
        <v>264</v>
      </c>
      <c r="C2" s="271"/>
    </row>
    <row r="3" spans="1:5" ht="4.5" customHeight="1">
      <c r="A3" s="214"/>
      <c r="B3" s="275"/>
      <c r="C3" s="277"/>
    </row>
    <row r="4" spans="1:5" ht="18" customHeight="1">
      <c r="A4" s="215"/>
      <c r="B4" s="216" t="s">
        <v>265</v>
      </c>
      <c r="C4" s="217" t="s">
        <v>24</v>
      </c>
    </row>
    <row r="5" spans="1:5" ht="18" customHeight="1">
      <c r="A5" s="215"/>
      <c r="B5" s="216" t="s">
        <v>266</v>
      </c>
      <c r="C5" s="217" t="s">
        <v>25</v>
      </c>
    </row>
    <row r="6" spans="1:5" ht="18" customHeight="1">
      <c r="A6" s="215"/>
      <c r="B6" s="216" t="s">
        <v>267</v>
      </c>
      <c r="C6" s="217" t="s">
        <v>26</v>
      </c>
    </row>
    <row r="7" spans="1:5" ht="18" customHeight="1">
      <c r="A7" s="215"/>
      <c r="B7" s="218" t="s">
        <v>268</v>
      </c>
      <c r="C7" s="219" t="s">
        <v>28</v>
      </c>
    </row>
    <row r="8" spans="1:5" ht="18" customHeight="1">
      <c r="A8" s="215"/>
      <c r="B8" s="218" t="s">
        <v>269</v>
      </c>
      <c r="C8" s="219" t="s">
        <v>33</v>
      </c>
    </row>
    <row r="9" spans="1:5" ht="18" customHeight="1">
      <c r="A9" s="215"/>
      <c r="B9" s="218" t="s">
        <v>270</v>
      </c>
      <c r="C9" s="219" t="s">
        <v>57</v>
      </c>
    </row>
    <row r="10" spans="1:5" ht="18" customHeight="1">
      <c r="A10" s="215"/>
      <c r="B10" s="218" t="s">
        <v>271</v>
      </c>
      <c r="C10" s="219" t="s">
        <v>32</v>
      </c>
    </row>
    <row r="11" spans="1:5" ht="18" customHeight="1">
      <c r="A11" s="215"/>
      <c r="B11" s="218" t="s">
        <v>272</v>
      </c>
      <c r="C11" s="219" t="s">
        <v>31</v>
      </c>
    </row>
    <row r="12" spans="1:5" ht="18" customHeight="1">
      <c r="A12" s="220"/>
      <c r="B12" s="218" t="s">
        <v>273</v>
      </c>
      <c r="C12" s="219" t="s">
        <v>27</v>
      </c>
      <c r="E12" s="221"/>
    </row>
    <row r="13" spans="1:5" ht="18" customHeight="1">
      <c r="A13" s="222"/>
      <c r="B13" s="223" t="s">
        <v>274</v>
      </c>
      <c r="C13" s="224" t="s">
        <v>218</v>
      </c>
    </row>
    <row r="14" spans="1:5" ht="18" customHeight="1">
      <c r="A14" s="225"/>
      <c r="C14" s="226" t="s">
        <v>28</v>
      </c>
    </row>
    <row r="15" spans="1:5" ht="18" customHeight="1">
      <c r="A15" s="227"/>
      <c r="B15" s="228" t="s">
        <v>275</v>
      </c>
      <c r="C15" s="229" t="s">
        <v>276</v>
      </c>
    </row>
    <row r="16" spans="1:5" ht="18.75">
      <c r="A16" s="230"/>
      <c r="B16" s="231"/>
      <c r="C16" s="231"/>
    </row>
    <row r="17" spans="1:6" ht="12.75" customHeight="1">
      <c r="A17" s="214"/>
      <c r="B17" s="351" t="s">
        <v>277</v>
      </c>
      <c r="C17" s="271"/>
    </row>
    <row r="18" spans="1:6" ht="6.75" customHeight="1">
      <c r="A18" s="214"/>
      <c r="B18" s="275"/>
      <c r="C18" s="277"/>
    </row>
    <row r="19" spans="1:6" ht="17.25">
      <c r="A19" s="215"/>
      <c r="B19" s="216" t="s">
        <v>265</v>
      </c>
      <c r="C19" s="217" t="s">
        <v>32</v>
      </c>
    </row>
    <row r="20" spans="1:6" ht="17.25">
      <c r="A20" s="215"/>
      <c r="B20" s="216" t="s">
        <v>266</v>
      </c>
      <c r="C20" s="217" t="s">
        <v>27</v>
      </c>
    </row>
    <row r="21" spans="1:6" ht="15.75" customHeight="1">
      <c r="A21" s="215"/>
      <c r="B21" s="216" t="s">
        <v>267</v>
      </c>
      <c r="C21" s="217" t="s">
        <v>28</v>
      </c>
    </row>
    <row r="22" spans="1:6" ht="15.75" customHeight="1">
      <c r="A22" s="215"/>
      <c r="B22" s="218" t="s">
        <v>268</v>
      </c>
      <c r="C22" s="219" t="s">
        <v>26</v>
      </c>
    </row>
    <row r="23" spans="1:6" ht="15.75" customHeight="1">
      <c r="A23" s="215"/>
      <c r="B23" s="218" t="s">
        <v>269</v>
      </c>
      <c r="C23" s="219" t="s">
        <v>25</v>
      </c>
    </row>
    <row r="24" spans="1:6" ht="15.75" customHeight="1">
      <c r="A24" s="215"/>
      <c r="B24" s="218" t="s">
        <v>270</v>
      </c>
      <c r="C24" s="219" t="s">
        <v>73</v>
      </c>
    </row>
    <row r="25" spans="1:6" ht="15.75" customHeight="1">
      <c r="A25" s="215"/>
      <c r="B25" s="218" t="s">
        <v>271</v>
      </c>
      <c r="C25" s="219" t="s">
        <v>52</v>
      </c>
    </row>
    <row r="26" spans="1:6" ht="15.75" customHeight="1">
      <c r="A26" s="215"/>
      <c r="B26" s="218" t="s">
        <v>272</v>
      </c>
      <c r="C26" s="219" t="s">
        <v>247</v>
      </c>
    </row>
    <row r="27" spans="1:6" ht="15.75" customHeight="1">
      <c r="A27" s="215"/>
      <c r="B27" s="218" t="s">
        <v>273</v>
      </c>
      <c r="C27" s="219" t="s">
        <v>55</v>
      </c>
    </row>
    <row r="28" spans="1:6" ht="15.75" customHeight="1">
      <c r="A28" s="220"/>
      <c r="B28" s="218" t="s">
        <v>278</v>
      </c>
      <c r="C28" s="219" t="s">
        <v>57</v>
      </c>
    </row>
    <row r="29" spans="1:6" ht="15.75" customHeight="1">
      <c r="A29" s="222"/>
      <c r="B29" s="223" t="s">
        <v>279</v>
      </c>
      <c r="C29" s="224" t="s">
        <v>280</v>
      </c>
    </row>
    <row r="30" spans="1:6" ht="15.75" customHeight="1">
      <c r="A30" s="225"/>
      <c r="C30" s="232" t="s">
        <v>26</v>
      </c>
      <c r="D30" s="127" t="s">
        <v>171</v>
      </c>
    </row>
    <row r="31" spans="1:6" ht="15" customHeight="1">
      <c r="B31" s="351" t="s">
        <v>281</v>
      </c>
      <c r="C31" s="271"/>
      <c r="F31" s="221"/>
    </row>
    <row r="32" spans="1:6" ht="6" customHeight="1">
      <c r="B32" s="275"/>
      <c r="C32" s="277"/>
    </row>
    <row r="33" spans="2:3" ht="15" customHeight="1">
      <c r="B33" s="216" t="s">
        <v>265</v>
      </c>
      <c r="C33" s="217" t="s">
        <v>282</v>
      </c>
    </row>
    <row r="34" spans="2:3" ht="15" customHeight="1">
      <c r="B34" s="216" t="s">
        <v>266</v>
      </c>
      <c r="C34" s="217" t="s">
        <v>137</v>
      </c>
    </row>
    <row r="35" spans="2:3" ht="15" customHeight="1">
      <c r="B35" s="216" t="s">
        <v>267</v>
      </c>
      <c r="C35" s="217" t="s">
        <v>31</v>
      </c>
    </row>
    <row r="36" spans="2:3" ht="15" customHeight="1">
      <c r="B36" s="218" t="s">
        <v>268</v>
      </c>
      <c r="C36" s="219" t="s">
        <v>73</v>
      </c>
    </row>
    <row r="37" spans="2:3" ht="15" customHeight="1">
      <c r="B37" s="218" t="s">
        <v>283</v>
      </c>
      <c r="C37" s="219" t="s">
        <v>246</v>
      </c>
    </row>
    <row r="38" spans="2:3" ht="15" customHeight="1">
      <c r="B38" s="233"/>
      <c r="C38" s="234" t="s">
        <v>137</v>
      </c>
    </row>
    <row r="39" spans="2:3" ht="15" customHeight="1">
      <c r="B39" s="223" t="s">
        <v>275</v>
      </c>
      <c r="C39" s="224" t="s">
        <v>284</v>
      </c>
    </row>
    <row r="40" spans="2:3" ht="15.75" customHeight="1">
      <c r="C40" s="232" t="s">
        <v>137</v>
      </c>
    </row>
    <row r="41" spans="2:3" ht="15.75" customHeight="1"/>
    <row r="42" spans="2:3" ht="15.75" customHeight="1"/>
    <row r="43" spans="2:3" ht="15.75" customHeight="1"/>
    <row r="44" spans="2:3" ht="15.75" customHeight="1"/>
    <row r="45" spans="2:3" ht="15.75" customHeight="1"/>
    <row r="46" spans="2:3" ht="15.75" customHeight="1"/>
    <row r="47" spans="2:3" ht="15.75" customHeight="1"/>
    <row r="48" spans="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zMt4edtL9aF/2JybPFU8fvS22UxR3CXalN+ahbkpAzWAWv6EuvX15WHOKEijn/e4VZB/ZKr2YMqWqilfnT8fnA==" saltValue="S+7RHNt5Nh0gYY/4JSk94w==" spinCount="100000" sheet="1" objects="1" scenarios="1"/>
  <mergeCells count="4">
    <mergeCell ref="B2:C3"/>
    <mergeCell ref="B17:C18"/>
    <mergeCell ref="B31:C32"/>
    <mergeCell ref="B1:C1"/>
  </mergeCells>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8"/>
  <sheetViews>
    <sheetView tabSelected="1" workbookViewId="0">
      <selection sqref="A1:O1"/>
    </sheetView>
  </sheetViews>
  <sheetFormatPr baseColWidth="10" defaultColWidth="14.42578125" defaultRowHeight="15" customHeight="1"/>
  <cols>
    <col min="1" max="1" width="61.5703125" customWidth="1"/>
    <col min="2" max="13" width="9.140625" customWidth="1"/>
    <col min="14" max="14" width="0.140625" customWidth="1"/>
    <col min="15" max="15" width="14.42578125" hidden="1" customWidth="1"/>
  </cols>
  <sheetData>
    <row r="1" spans="1:23" ht="115.5" customHeight="1">
      <c r="A1" s="339" t="s">
        <v>0</v>
      </c>
      <c r="B1" s="340"/>
      <c r="C1" s="340"/>
      <c r="D1" s="340"/>
      <c r="E1" s="340"/>
      <c r="F1" s="340"/>
      <c r="G1" s="340"/>
      <c r="H1" s="340"/>
      <c r="I1" s="340"/>
      <c r="J1" s="340"/>
      <c r="K1" s="340"/>
      <c r="L1" s="340"/>
      <c r="M1" s="340"/>
      <c r="N1" s="340"/>
      <c r="O1" s="349"/>
      <c r="P1" s="80"/>
      <c r="S1" s="176"/>
      <c r="T1" s="176"/>
      <c r="U1" s="176"/>
      <c r="V1" s="176"/>
      <c r="W1" s="176"/>
    </row>
    <row r="2" spans="1:23" ht="21" customHeight="1">
      <c r="A2" s="353" t="s">
        <v>285</v>
      </c>
      <c r="B2" s="261"/>
      <c r="C2" s="261"/>
      <c r="D2" s="261"/>
      <c r="E2" s="261"/>
      <c r="F2" s="261"/>
      <c r="G2" s="261"/>
      <c r="H2" s="261"/>
      <c r="I2" s="261"/>
      <c r="J2" s="261"/>
      <c r="K2" s="261"/>
      <c r="L2" s="261"/>
      <c r="M2" s="354"/>
    </row>
    <row r="3" spans="1:23" ht="99" customHeight="1">
      <c r="A3" s="235" t="s">
        <v>20</v>
      </c>
      <c r="B3" s="236" t="s">
        <v>286</v>
      </c>
      <c r="C3" s="236" t="s">
        <v>287</v>
      </c>
      <c r="D3" s="236" t="s">
        <v>288</v>
      </c>
      <c r="E3" s="236" t="s">
        <v>289</v>
      </c>
      <c r="F3" s="236" t="s">
        <v>290</v>
      </c>
      <c r="G3" s="236" t="s">
        <v>291</v>
      </c>
      <c r="H3" s="236" t="s">
        <v>292</v>
      </c>
      <c r="I3" s="236" t="s">
        <v>293</v>
      </c>
      <c r="J3" s="236" t="s">
        <v>178</v>
      </c>
      <c r="K3" s="236" t="s">
        <v>294</v>
      </c>
      <c r="L3" s="236" t="s">
        <v>295</v>
      </c>
      <c r="M3" s="236" t="s">
        <v>296</v>
      </c>
    </row>
    <row r="4" spans="1:23" ht="18" customHeight="1">
      <c r="A4" s="237" t="s">
        <v>106</v>
      </c>
      <c r="B4" s="238">
        <v>4</v>
      </c>
      <c r="C4" s="239">
        <v>4</v>
      </c>
      <c r="D4" s="239">
        <v>0</v>
      </c>
      <c r="E4" s="240">
        <v>0</v>
      </c>
      <c r="F4" s="240">
        <f t="shared" ref="F4:F12" si="0">C4*3+E4*1</f>
        <v>12</v>
      </c>
      <c r="G4" s="239">
        <v>11</v>
      </c>
      <c r="H4" s="239">
        <v>3</v>
      </c>
      <c r="I4" s="240">
        <f t="shared" ref="I4:I12" si="1">G4-H4</f>
        <v>8</v>
      </c>
      <c r="J4" s="241">
        <f t="shared" ref="J4:J12" si="2">F4/B4</f>
        <v>3</v>
      </c>
      <c r="K4" s="241">
        <v>2.2000000000000002</v>
      </c>
      <c r="L4" s="241">
        <f t="shared" ref="L4:L12" si="3">J4+K4</f>
        <v>5.2</v>
      </c>
      <c r="M4" s="242">
        <v>1</v>
      </c>
    </row>
    <row r="5" spans="1:23" ht="18" customHeight="1">
      <c r="A5" s="243" t="s">
        <v>25</v>
      </c>
      <c r="B5" s="238">
        <v>3</v>
      </c>
      <c r="C5" s="239">
        <v>3</v>
      </c>
      <c r="D5" s="239">
        <v>0</v>
      </c>
      <c r="E5" s="240">
        <v>0</v>
      </c>
      <c r="F5" s="240">
        <f t="shared" si="0"/>
        <v>9</v>
      </c>
      <c r="G5" s="239">
        <v>6</v>
      </c>
      <c r="H5" s="239">
        <v>0</v>
      </c>
      <c r="I5" s="240">
        <f t="shared" si="1"/>
        <v>6</v>
      </c>
      <c r="J5" s="241">
        <f t="shared" si="2"/>
        <v>3</v>
      </c>
      <c r="K5" s="241">
        <v>2</v>
      </c>
      <c r="L5" s="241">
        <f t="shared" si="3"/>
        <v>5</v>
      </c>
      <c r="M5" s="242">
        <v>2</v>
      </c>
    </row>
    <row r="6" spans="1:23" ht="18" customHeight="1">
      <c r="A6" s="244" t="s">
        <v>28</v>
      </c>
      <c r="B6" s="238">
        <v>5</v>
      </c>
      <c r="C6" s="239">
        <v>3</v>
      </c>
      <c r="D6" s="239">
        <v>2</v>
      </c>
      <c r="E6" s="239">
        <v>0</v>
      </c>
      <c r="F6" s="240">
        <f t="shared" si="0"/>
        <v>9</v>
      </c>
      <c r="G6" s="239">
        <v>13</v>
      </c>
      <c r="H6" s="239">
        <v>7</v>
      </c>
      <c r="I6" s="240">
        <f t="shared" si="1"/>
        <v>6</v>
      </c>
      <c r="J6" s="241">
        <f t="shared" si="2"/>
        <v>1.8</v>
      </c>
      <c r="K6" s="241">
        <v>1.7</v>
      </c>
      <c r="L6" s="241">
        <f t="shared" si="3"/>
        <v>3.5</v>
      </c>
      <c r="M6" s="242">
        <v>3</v>
      </c>
    </row>
    <row r="7" spans="1:23" ht="18" customHeight="1">
      <c r="A7" s="245" t="s">
        <v>26</v>
      </c>
      <c r="B7" s="238">
        <v>4</v>
      </c>
      <c r="C7" s="239">
        <v>3</v>
      </c>
      <c r="D7" s="239">
        <v>0</v>
      </c>
      <c r="E7" s="239">
        <v>0</v>
      </c>
      <c r="F7" s="240">
        <f t="shared" si="0"/>
        <v>9</v>
      </c>
      <c r="G7" s="239">
        <v>24</v>
      </c>
      <c r="H7" s="239">
        <v>8</v>
      </c>
      <c r="I7" s="240">
        <f t="shared" si="1"/>
        <v>16</v>
      </c>
      <c r="J7" s="241">
        <f t="shared" si="2"/>
        <v>2.25</v>
      </c>
      <c r="K7" s="241">
        <v>1.5</v>
      </c>
      <c r="L7" s="241">
        <f t="shared" si="3"/>
        <v>3.75</v>
      </c>
      <c r="M7" s="242">
        <v>4</v>
      </c>
    </row>
    <row r="8" spans="1:23" ht="18" customHeight="1">
      <c r="A8" s="243" t="s">
        <v>29</v>
      </c>
      <c r="B8" s="238">
        <v>4</v>
      </c>
      <c r="C8" s="239">
        <v>1</v>
      </c>
      <c r="D8" s="239">
        <v>3</v>
      </c>
      <c r="E8" s="239">
        <v>0</v>
      </c>
      <c r="F8" s="240">
        <f t="shared" si="0"/>
        <v>3</v>
      </c>
      <c r="G8" s="239">
        <v>6</v>
      </c>
      <c r="H8" s="239">
        <v>14</v>
      </c>
      <c r="I8" s="240">
        <f t="shared" si="1"/>
        <v>-8</v>
      </c>
      <c r="J8" s="241">
        <f t="shared" si="2"/>
        <v>0.75</v>
      </c>
      <c r="K8" s="241">
        <v>1</v>
      </c>
      <c r="L8" s="241">
        <f t="shared" si="3"/>
        <v>1.75</v>
      </c>
      <c r="M8" s="242">
        <v>5</v>
      </c>
    </row>
    <row r="9" spans="1:23" ht="18" customHeight="1">
      <c r="A9" s="246" t="s">
        <v>247</v>
      </c>
      <c r="B9" s="247">
        <v>3</v>
      </c>
      <c r="C9" s="239">
        <v>1</v>
      </c>
      <c r="D9" s="239">
        <v>1</v>
      </c>
      <c r="E9" s="239">
        <v>0</v>
      </c>
      <c r="F9" s="240">
        <f t="shared" si="0"/>
        <v>3</v>
      </c>
      <c r="G9" s="239">
        <v>6</v>
      </c>
      <c r="H9" s="239">
        <v>16</v>
      </c>
      <c r="I9" s="240">
        <f t="shared" si="1"/>
        <v>-10</v>
      </c>
      <c r="J9" s="241">
        <f t="shared" si="2"/>
        <v>1</v>
      </c>
      <c r="K9" s="241">
        <v>1</v>
      </c>
      <c r="L9" s="241">
        <f t="shared" si="3"/>
        <v>2</v>
      </c>
      <c r="M9" s="242">
        <v>6</v>
      </c>
    </row>
    <row r="10" spans="1:23" ht="18" customHeight="1">
      <c r="A10" s="248" t="s">
        <v>297</v>
      </c>
      <c r="B10" s="249">
        <v>3</v>
      </c>
      <c r="C10" s="239">
        <v>0</v>
      </c>
      <c r="D10" s="239">
        <v>2</v>
      </c>
      <c r="E10" s="239">
        <v>1</v>
      </c>
      <c r="F10" s="240">
        <f t="shared" si="0"/>
        <v>1</v>
      </c>
      <c r="G10" s="239">
        <v>4</v>
      </c>
      <c r="H10" s="239">
        <v>10</v>
      </c>
      <c r="I10" s="240">
        <f t="shared" si="1"/>
        <v>-6</v>
      </c>
      <c r="J10" s="241">
        <f t="shared" si="2"/>
        <v>0.33333333333333331</v>
      </c>
      <c r="K10" s="241">
        <v>1</v>
      </c>
      <c r="L10" s="241">
        <f t="shared" si="3"/>
        <v>1.3333333333333333</v>
      </c>
      <c r="M10" s="242">
        <v>7</v>
      </c>
    </row>
    <row r="11" spans="1:23" ht="18" customHeight="1">
      <c r="A11" s="248" t="s">
        <v>31</v>
      </c>
      <c r="B11" s="250">
        <v>3</v>
      </c>
      <c r="C11" s="251">
        <v>0</v>
      </c>
      <c r="D11" s="251">
        <v>2</v>
      </c>
      <c r="E11" s="251">
        <v>1</v>
      </c>
      <c r="F11" s="240">
        <f t="shared" si="0"/>
        <v>1</v>
      </c>
      <c r="G11" s="251">
        <v>2</v>
      </c>
      <c r="H11" s="251">
        <v>10</v>
      </c>
      <c r="I11" s="240">
        <f t="shared" si="1"/>
        <v>-8</v>
      </c>
      <c r="J11" s="241">
        <f t="shared" si="2"/>
        <v>0.33333333333333331</v>
      </c>
      <c r="K11" s="241">
        <v>1</v>
      </c>
      <c r="L11" s="252">
        <f t="shared" si="3"/>
        <v>1.3333333333333333</v>
      </c>
      <c r="M11" s="242">
        <v>8</v>
      </c>
    </row>
    <row r="12" spans="1:23" ht="18" customHeight="1">
      <c r="A12" s="246" t="s">
        <v>27</v>
      </c>
      <c r="B12" s="250">
        <v>4</v>
      </c>
      <c r="C12" s="251">
        <v>0</v>
      </c>
      <c r="D12" s="251">
        <v>4</v>
      </c>
      <c r="E12" s="251">
        <v>0</v>
      </c>
      <c r="F12" s="240">
        <f t="shared" si="0"/>
        <v>0</v>
      </c>
      <c r="G12" s="251">
        <v>2</v>
      </c>
      <c r="H12" s="251">
        <v>6</v>
      </c>
      <c r="I12" s="240">
        <f t="shared" si="1"/>
        <v>-4</v>
      </c>
      <c r="J12" s="241">
        <f t="shared" si="2"/>
        <v>0</v>
      </c>
      <c r="K12" s="241">
        <v>1</v>
      </c>
      <c r="L12" s="252">
        <f t="shared" si="3"/>
        <v>1</v>
      </c>
      <c r="M12" s="242">
        <v>9</v>
      </c>
    </row>
    <row r="13" spans="1:23" ht="21" customHeight="1">
      <c r="A13" s="353" t="s">
        <v>0</v>
      </c>
      <c r="B13" s="261"/>
      <c r="C13" s="261"/>
      <c r="D13" s="261"/>
      <c r="E13" s="261"/>
      <c r="F13" s="261"/>
      <c r="G13" s="261"/>
      <c r="H13" s="261"/>
      <c r="I13" s="261"/>
      <c r="J13" s="261"/>
      <c r="K13" s="261"/>
      <c r="L13" s="261"/>
      <c r="M13" s="354"/>
    </row>
    <row r="14" spans="1:23" ht="91.5" customHeight="1">
      <c r="A14" s="253" t="s">
        <v>298</v>
      </c>
      <c r="B14" s="236" t="s">
        <v>286</v>
      </c>
      <c r="C14" s="236" t="s">
        <v>287</v>
      </c>
      <c r="D14" s="236" t="s">
        <v>288</v>
      </c>
      <c r="E14" s="236" t="s">
        <v>289</v>
      </c>
      <c r="F14" s="236" t="s">
        <v>290</v>
      </c>
      <c r="G14" s="236" t="s">
        <v>291</v>
      </c>
      <c r="H14" s="236" t="s">
        <v>292</v>
      </c>
      <c r="I14" s="236" t="s">
        <v>293</v>
      </c>
      <c r="J14" s="236" t="s">
        <v>178</v>
      </c>
      <c r="K14" s="236" t="s">
        <v>294</v>
      </c>
      <c r="L14" s="236" t="s">
        <v>295</v>
      </c>
      <c r="M14" s="236" t="s">
        <v>296</v>
      </c>
    </row>
    <row r="15" spans="1:23" ht="18.75" customHeight="1">
      <c r="A15" s="248" t="s">
        <v>32</v>
      </c>
      <c r="B15" s="239">
        <v>4</v>
      </c>
      <c r="C15" s="239">
        <v>4</v>
      </c>
      <c r="D15" s="239">
        <v>0</v>
      </c>
      <c r="E15" s="239">
        <v>0</v>
      </c>
      <c r="F15" s="240">
        <f t="shared" ref="F15:F24" si="4">C15*3+E15</f>
        <v>12</v>
      </c>
      <c r="G15" s="239">
        <v>29</v>
      </c>
      <c r="H15" s="239">
        <v>2</v>
      </c>
      <c r="I15" s="240">
        <f t="shared" ref="I15:I24" si="5">G15-H15</f>
        <v>27</v>
      </c>
      <c r="J15" s="241">
        <f t="shared" ref="J15:J24" si="6">F15/B15</f>
        <v>3</v>
      </c>
      <c r="K15" s="241">
        <v>2.2000000000000002</v>
      </c>
      <c r="L15" s="241">
        <f t="shared" ref="L15:L24" si="7">J15+K15</f>
        <v>5.2</v>
      </c>
      <c r="M15" s="242">
        <v>1</v>
      </c>
    </row>
    <row r="16" spans="1:23" ht="18.75" customHeight="1">
      <c r="A16" s="248" t="s">
        <v>27</v>
      </c>
      <c r="B16" s="239">
        <v>4</v>
      </c>
      <c r="C16" s="239">
        <v>3</v>
      </c>
      <c r="D16" s="239">
        <v>0</v>
      </c>
      <c r="E16" s="239">
        <v>1</v>
      </c>
      <c r="F16" s="240">
        <f t="shared" si="4"/>
        <v>10</v>
      </c>
      <c r="G16" s="239">
        <v>19</v>
      </c>
      <c r="H16" s="239">
        <v>4</v>
      </c>
      <c r="I16" s="240">
        <f t="shared" si="5"/>
        <v>15</v>
      </c>
      <c r="J16" s="241">
        <f t="shared" si="6"/>
        <v>2.5</v>
      </c>
      <c r="K16" s="241">
        <v>2</v>
      </c>
      <c r="L16" s="241">
        <f t="shared" si="7"/>
        <v>4.5</v>
      </c>
      <c r="M16" s="242">
        <v>2</v>
      </c>
    </row>
    <row r="17" spans="1:13" ht="18.75" customHeight="1">
      <c r="A17" s="248" t="s">
        <v>26</v>
      </c>
      <c r="B17" s="239">
        <v>5</v>
      </c>
      <c r="C17" s="239">
        <v>3</v>
      </c>
      <c r="D17" s="239">
        <v>2</v>
      </c>
      <c r="E17" s="239">
        <v>0</v>
      </c>
      <c r="F17" s="240">
        <f t="shared" si="4"/>
        <v>9</v>
      </c>
      <c r="G17" s="239">
        <v>18</v>
      </c>
      <c r="H17" s="239">
        <v>6</v>
      </c>
      <c r="I17" s="240">
        <f t="shared" si="5"/>
        <v>12</v>
      </c>
      <c r="J17" s="241">
        <f t="shared" si="6"/>
        <v>1.8</v>
      </c>
      <c r="K17" s="254">
        <v>1.7</v>
      </c>
      <c r="L17" s="241">
        <f t="shared" si="7"/>
        <v>3.5</v>
      </c>
      <c r="M17" s="242">
        <v>3</v>
      </c>
    </row>
    <row r="18" spans="1:13" ht="18.75" customHeight="1">
      <c r="A18" s="248" t="s">
        <v>25</v>
      </c>
      <c r="B18" s="239">
        <v>4</v>
      </c>
      <c r="C18" s="239">
        <v>2</v>
      </c>
      <c r="D18" s="239">
        <v>1</v>
      </c>
      <c r="E18" s="239">
        <v>1</v>
      </c>
      <c r="F18" s="240">
        <f t="shared" si="4"/>
        <v>7</v>
      </c>
      <c r="G18" s="239">
        <v>5</v>
      </c>
      <c r="H18" s="239">
        <v>2</v>
      </c>
      <c r="I18" s="240">
        <f t="shared" si="5"/>
        <v>3</v>
      </c>
      <c r="J18" s="241">
        <f t="shared" si="6"/>
        <v>1.75</v>
      </c>
      <c r="K18" s="254">
        <v>1.5</v>
      </c>
      <c r="L18" s="241">
        <f t="shared" si="7"/>
        <v>3.25</v>
      </c>
      <c r="M18" s="242">
        <v>4</v>
      </c>
    </row>
    <row r="19" spans="1:13" ht="18.75" customHeight="1">
      <c r="A19" s="248" t="s">
        <v>28</v>
      </c>
      <c r="B19" s="239">
        <v>5</v>
      </c>
      <c r="C19" s="239">
        <v>3</v>
      </c>
      <c r="D19" s="239">
        <v>1</v>
      </c>
      <c r="E19" s="239">
        <v>1</v>
      </c>
      <c r="F19" s="240">
        <f t="shared" si="4"/>
        <v>10</v>
      </c>
      <c r="G19" s="239">
        <v>16</v>
      </c>
      <c r="H19" s="239">
        <v>9</v>
      </c>
      <c r="I19" s="240">
        <f t="shared" si="5"/>
        <v>7</v>
      </c>
      <c r="J19" s="241">
        <f t="shared" si="6"/>
        <v>2</v>
      </c>
      <c r="K19" s="241">
        <v>1</v>
      </c>
      <c r="L19" s="241">
        <f t="shared" si="7"/>
        <v>3</v>
      </c>
      <c r="M19" s="242">
        <v>5</v>
      </c>
    </row>
    <row r="20" spans="1:13" ht="18.75" customHeight="1">
      <c r="A20" s="248" t="s">
        <v>106</v>
      </c>
      <c r="B20" s="239">
        <v>4</v>
      </c>
      <c r="C20" s="239">
        <v>2</v>
      </c>
      <c r="D20" s="239">
        <v>2</v>
      </c>
      <c r="E20" s="239">
        <v>0</v>
      </c>
      <c r="F20" s="240">
        <f t="shared" si="4"/>
        <v>6</v>
      </c>
      <c r="G20" s="239">
        <v>15</v>
      </c>
      <c r="H20" s="239">
        <v>9</v>
      </c>
      <c r="I20" s="240">
        <f t="shared" si="5"/>
        <v>6</v>
      </c>
      <c r="J20" s="241">
        <f t="shared" si="6"/>
        <v>1.5</v>
      </c>
      <c r="K20" s="241">
        <v>1</v>
      </c>
      <c r="L20" s="241">
        <f t="shared" si="7"/>
        <v>2.5</v>
      </c>
      <c r="M20" s="242">
        <v>6</v>
      </c>
    </row>
    <row r="21" spans="1:13" ht="18.75" customHeight="1">
      <c r="A21" s="248" t="s">
        <v>247</v>
      </c>
      <c r="B21" s="239">
        <v>4</v>
      </c>
      <c r="C21" s="239">
        <v>1</v>
      </c>
      <c r="D21" s="239">
        <v>2</v>
      </c>
      <c r="E21" s="239">
        <v>1</v>
      </c>
      <c r="F21" s="240">
        <f t="shared" si="4"/>
        <v>4</v>
      </c>
      <c r="G21" s="239">
        <v>16</v>
      </c>
      <c r="H21" s="239">
        <v>2</v>
      </c>
      <c r="I21" s="240">
        <f t="shared" si="5"/>
        <v>14</v>
      </c>
      <c r="J21" s="241">
        <f t="shared" si="6"/>
        <v>1</v>
      </c>
      <c r="K21" s="241">
        <v>1</v>
      </c>
      <c r="L21" s="241">
        <f t="shared" si="7"/>
        <v>2</v>
      </c>
      <c r="M21" s="242">
        <v>7</v>
      </c>
    </row>
    <row r="22" spans="1:13" ht="18.75" customHeight="1">
      <c r="A22" s="248" t="s">
        <v>52</v>
      </c>
      <c r="B22" s="239">
        <v>4</v>
      </c>
      <c r="C22" s="239">
        <v>1</v>
      </c>
      <c r="D22" s="239">
        <v>3</v>
      </c>
      <c r="E22" s="239">
        <v>0</v>
      </c>
      <c r="F22" s="240">
        <f t="shared" si="4"/>
        <v>3</v>
      </c>
      <c r="G22" s="239">
        <v>14</v>
      </c>
      <c r="H22" s="239">
        <v>14</v>
      </c>
      <c r="I22" s="240">
        <f t="shared" si="5"/>
        <v>0</v>
      </c>
      <c r="J22" s="241">
        <f t="shared" si="6"/>
        <v>0.75</v>
      </c>
      <c r="K22" s="241">
        <v>1</v>
      </c>
      <c r="L22" s="241">
        <f t="shared" si="7"/>
        <v>1.75</v>
      </c>
      <c r="M22" s="242">
        <v>8</v>
      </c>
    </row>
    <row r="23" spans="1:13" ht="18.75" customHeight="1">
      <c r="A23" s="248" t="s">
        <v>55</v>
      </c>
      <c r="B23" s="239">
        <v>4</v>
      </c>
      <c r="C23" s="239">
        <v>0</v>
      </c>
      <c r="D23" s="239">
        <v>4</v>
      </c>
      <c r="E23" s="239">
        <v>0</v>
      </c>
      <c r="F23" s="240">
        <f t="shared" si="4"/>
        <v>0</v>
      </c>
      <c r="G23" s="239">
        <v>2</v>
      </c>
      <c r="H23" s="239">
        <v>33</v>
      </c>
      <c r="I23" s="240">
        <f t="shared" si="5"/>
        <v>-31</v>
      </c>
      <c r="J23" s="241">
        <f t="shared" si="6"/>
        <v>0</v>
      </c>
      <c r="K23" s="241">
        <v>1</v>
      </c>
      <c r="L23" s="241">
        <f t="shared" si="7"/>
        <v>1</v>
      </c>
      <c r="M23" s="242">
        <v>9</v>
      </c>
    </row>
    <row r="24" spans="1:13" ht="18.75" customHeight="1">
      <c r="A24" s="246" t="s">
        <v>29</v>
      </c>
      <c r="B24" s="251">
        <v>4</v>
      </c>
      <c r="C24" s="251">
        <v>0</v>
      </c>
      <c r="D24" s="251">
        <v>4</v>
      </c>
      <c r="E24" s="251">
        <v>0</v>
      </c>
      <c r="F24" s="240">
        <f t="shared" si="4"/>
        <v>0</v>
      </c>
      <c r="G24" s="251">
        <v>1</v>
      </c>
      <c r="H24" s="251">
        <v>44</v>
      </c>
      <c r="I24" s="240">
        <f t="shared" si="5"/>
        <v>-43</v>
      </c>
      <c r="J24" s="241">
        <f t="shared" si="6"/>
        <v>0</v>
      </c>
      <c r="K24" s="241">
        <v>1</v>
      </c>
      <c r="L24" s="241">
        <f t="shared" si="7"/>
        <v>1</v>
      </c>
      <c r="M24" s="255">
        <v>10</v>
      </c>
    </row>
    <row r="25" spans="1:13" ht="21" customHeight="1">
      <c r="A25" s="353" t="s">
        <v>299</v>
      </c>
      <c r="B25" s="261"/>
      <c r="C25" s="261"/>
      <c r="D25" s="261"/>
      <c r="E25" s="261"/>
      <c r="F25" s="261"/>
      <c r="G25" s="261"/>
      <c r="H25" s="261"/>
      <c r="I25" s="261"/>
      <c r="J25" s="261"/>
      <c r="K25" s="261"/>
      <c r="L25" s="261"/>
      <c r="M25" s="354"/>
    </row>
    <row r="26" spans="1:13" ht="91.5" customHeight="1">
      <c r="A26" s="253" t="s">
        <v>70</v>
      </c>
      <c r="B26" s="236" t="s">
        <v>286</v>
      </c>
      <c r="C26" s="236" t="s">
        <v>287</v>
      </c>
      <c r="D26" s="236" t="s">
        <v>288</v>
      </c>
      <c r="E26" s="236" t="s">
        <v>289</v>
      </c>
      <c r="F26" s="236" t="s">
        <v>290</v>
      </c>
      <c r="G26" s="236" t="s">
        <v>291</v>
      </c>
      <c r="H26" s="236" t="s">
        <v>292</v>
      </c>
      <c r="I26" s="236" t="s">
        <v>293</v>
      </c>
      <c r="J26" s="236" t="s">
        <v>178</v>
      </c>
      <c r="K26" s="236" t="s">
        <v>294</v>
      </c>
      <c r="L26" s="236" t="s">
        <v>295</v>
      </c>
      <c r="M26" s="236" t="s">
        <v>296</v>
      </c>
    </row>
    <row r="27" spans="1:13" ht="18" customHeight="1">
      <c r="A27" s="248" t="s">
        <v>137</v>
      </c>
      <c r="B27" s="239">
        <v>4</v>
      </c>
      <c r="C27" s="239">
        <v>3</v>
      </c>
      <c r="D27" s="239">
        <v>0</v>
      </c>
      <c r="E27" s="239">
        <v>1</v>
      </c>
      <c r="F27" s="240">
        <f t="shared" ref="F27:F30" si="8">C27*3+E27</f>
        <v>10</v>
      </c>
      <c r="G27" s="239">
        <v>11</v>
      </c>
      <c r="H27" s="239">
        <v>19</v>
      </c>
      <c r="I27" s="240">
        <f t="shared" ref="I27:I30" si="9">G27-H27</f>
        <v>-8</v>
      </c>
      <c r="J27" s="241">
        <f t="shared" ref="J27:J30" si="10">F27/B27</f>
        <v>2.5</v>
      </c>
      <c r="K27" s="254">
        <v>2</v>
      </c>
      <c r="L27" s="241">
        <f t="shared" ref="L27:L30" si="11">J27+K27</f>
        <v>4.5</v>
      </c>
      <c r="M27" s="256">
        <v>1</v>
      </c>
    </row>
    <row r="28" spans="1:13" ht="18" customHeight="1">
      <c r="A28" s="248" t="s">
        <v>247</v>
      </c>
      <c r="B28" s="239">
        <v>4</v>
      </c>
      <c r="C28" s="239">
        <v>2</v>
      </c>
      <c r="D28" s="239">
        <v>1</v>
      </c>
      <c r="E28" s="239">
        <v>1</v>
      </c>
      <c r="F28" s="240">
        <f t="shared" si="8"/>
        <v>7</v>
      </c>
      <c r="G28" s="239">
        <v>15</v>
      </c>
      <c r="H28" s="239">
        <v>15</v>
      </c>
      <c r="I28" s="240">
        <f t="shared" si="9"/>
        <v>0</v>
      </c>
      <c r="J28" s="241">
        <f t="shared" si="10"/>
        <v>1.75</v>
      </c>
      <c r="K28" s="254">
        <v>2.2000000000000002</v>
      </c>
      <c r="L28" s="241">
        <f t="shared" si="11"/>
        <v>3.95</v>
      </c>
      <c r="M28" s="256">
        <v>2</v>
      </c>
    </row>
    <row r="29" spans="1:13" ht="18" customHeight="1">
      <c r="A29" s="248" t="s">
        <v>31</v>
      </c>
      <c r="B29" s="239">
        <v>4</v>
      </c>
      <c r="C29" s="239">
        <v>2</v>
      </c>
      <c r="D29" s="239">
        <v>2</v>
      </c>
      <c r="E29" s="240">
        <v>0</v>
      </c>
      <c r="F29" s="240">
        <f t="shared" si="8"/>
        <v>6</v>
      </c>
      <c r="G29" s="239">
        <v>9</v>
      </c>
      <c r="H29" s="239">
        <v>18</v>
      </c>
      <c r="I29" s="240">
        <f t="shared" si="9"/>
        <v>-9</v>
      </c>
      <c r="J29" s="241">
        <f t="shared" si="10"/>
        <v>1.5</v>
      </c>
      <c r="K29" s="241">
        <v>2</v>
      </c>
      <c r="L29" s="241">
        <f t="shared" si="11"/>
        <v>3.5</v>
      </c>
      <c r="M29" s="256">
        <v>3</v>
      </c>
    </row>
    <row r="30" spans="1:13" ht="18" customHeight="1">
      <c r="A30" s="248" t="s">
        <v>106</v>
      </c>
      <c r="B30" s="239">
        <v>4</v>
      </c>
      <c r="C30" s="239">
        <v>0</v>
      </c>
      <c r="D30" s="239">
        <v>4</v>
      </c>
      <c r="E30" s="240">
        <v>0</v>
      </c>
      <c r="F30" s="240">
        <f t="shared" si="8"/>
        <v>0</v>
      </c>
      <c r="G30" s="239">
        <v>8</v>
      </c>
      <c r="H30" s="239">
        <v>17</v>
      </c>
      <c r="I30" s="240">
        <f t="shared" si="9"/>
        <v>-9</v>
      </c>
      <c r="J30" s="241">
        <f t="shared" si="10"/>
        <v>0</v>
      </c>
      <c r="K30" s="254">
        <v>1.5</v>
      </c>
      <c r="L30" s="241">
        <f t="shared" si="11"/>
        <v>1.5</v>
      </c>
      <c r="M30" s="256">
        <v>4</v>
      </c>
    </row>
    <row r="31" spans="1:13" ht="15.75" customHeight="1">
      <c r="A31" s="127" t="s">
        <v>0</v>
      </c>
    </row>
    <row r="32" spans="1: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algorithmName="SHA-512" hashValue="kgopSinXmP4z5cxFFxDq1Jq9pQplSIq+/p/dOQ9YjboOSDpVzKv5KgSECDFkeMwIz62P4u6LjXeWuv6MG3wwIQ==" saltValue="CI192iScbZbkoVLNDOi7Vw==" spinCount="100000" sheet="1" objects="1" scenarios="1"/>
  <mergeCells count="4">
    <mergeCell ref="A1:O1"/>
    <mergeCell ref="A2:M2"/>
    <mergeCell ref="A13:M13"/>
    <mergeCell ref="A25:M25"/>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showGridLines="0" workbookViewId="0">
      <selection activeCell="B16" sqref="B16"/>
    </sheetView>
  </sheetViews>
  <sheetFormatPr baseColWidth="10" defaultColWidth="14.42578125" defaultRowHeight="15" customHeight="1"/>
  <cols>
    <col min="1" max="1" width="5.7109375" customWidth="1"/>
    <col min="2" max="2" width="43.7109375" customWidth="1"/>
    <col min="3" max="4" width="5.7109375" customWidth="1"/>
    <col min="5" max="5" width="5.42578125" customWidth="1"/>
    <col min="6" max="6" width="5.7109375" customWidth="1"/>
    <col min="7" max="7" width="36.42578125" customWidth="1"/>
    <col min="8" max="8" width="42.28515625" customWidth="1"/>
    <col min="9" max="10" width="5.7109375" customWidth="1"/>
    <col min="11" max="11" width="42.28515625" customWidth="1"/>
    <col min="12" max="26" width="11.42578125" customWidth="1"/>
  </cols>
  <sheetData>
    <row r="1" spans="1:26" ht="105" customHeight="1">
      <c r="A1" s="263"/>
      <c r="B1" s="258"/>
      <c r="C1" s="258"/>
      <c r="D1" s="258"/>
      <c r="E1" s="258"/>
      <c r="F1" s="258"/>
      <c r="G1" s="258"/>
      <c r="H1" s="258"/>
      <c r="I1" s="258"/>
      <c r="J1" s="258"/>
      <c r="K1" s="259"/>
      <c r="L1" s="15"/>
      <c r="M1" s="16"/>
      <c r="N1" s="15"/>
      <c r="O1" s="15"/>
      <c r="P1" s="15"/>
      <c r="Q1" s="15"/>
      <c r="R1" s="15"/>
      <c r="S1" s="16"/>
      <c r="T1" s="15"/>
      <c r="U1" s="15"/>
      <c r="V1" s="15"/>
      <c r="W1" s="15"/>
      <c r="X1" s="15"/>
      <c r="Y1" s="17"/>
      <c r="Z1" s="17"/>
    </row>
    <row r="2" spans="1:26" ht="16.5" customHeight="1">
      <c r="A2" s="264" t="s">
        <v>20</v>
      </c>
      <c r="B2" s="261"/>
      <c r="C2" s="261"/>
      <c r="D2" s="261"/>
      <c r="E2" s="261"/>
      <c r="F2" s="261"/>
      <c r="G2" s="261"/>
      <c r="H2" s="261"/>
      <c r="I2" s="261"/>
      <c r="J2" s="261"/>
      <c r="K2" s="262"/>
      <c r="L2" s="18"/>
      <c r="M2" s="18"/>
      <c r="N2" s="18"/>
      <c r="O2" s="18"/>
      <c r="P2" s="18"/>
      <c r="Q2" s="18"/>
      <c r="R2" s="18"/>
      <c r="S2" s="18"/>
      <c r="T2" s="18"/>
      <c r="U2" s="18"/>
      <c r="V2" s="18"/>
      <c r="W2" s="18"/>
      <c r="X2" s="18"/>
      <c r="Y2" s="18"/>
      <c r="Z2" s="18"/>
    </row>
    <row r="3" spans="1:26" ht="16.5" customHeight="1">
      <c r="A3" s="265" t="s">
        <v>21</v>
      </c>
      <c r="B3" s="267" t="s">
        <v>22</v>
      </c>
      <c r="C3" s="268" t="s">
        <v>23</v>
      </c>
      <c r="D3" s="258"/>
      <c r="E3" s="258"/>
      <c r="F3" s="258"/>
      <c r="G3" s="259"/>
      <c r="H3" s="269"/>
      <c r="I3" s="270"/>
      <c r="J3" s="270"/>
      <c r="K3" s="271"/>
      <c r="L3" s="18"/>
      <c r="M3" s="2"/>
      <c r="N3" s="18" t="s">
        <v>0</v>
      </c>
      <c r="O3" s="18"/>
      <c r="P3" s="18"/>
      <c r="Q3" s="18"/>
      <c r="R3" s="18"/>
      <c r="S3" s="18"/>
      <c r="T3" s="18"/>
      <c r="U3" s="18"/>
      <c r="V3" s="18"/>
      <c r="W3" s="18"/>
      <c r="X3" s="18"/>
      <c r="Y3" s="18"/>
      <c r="Z3" s="18"/>
    </row>
    <row r="4" spans="1:26" ht="16.5" customHeight="1">
      <c r="A4" s="266"/>
      <c r="B4" s="266"/>
      <c r="C4" s="19">
        <v>1</v>
      </c>
      <c r="D4" s="257" t="str">
        <f>B5</f>
        <v>CORAZONISTA - BOGOTA</v>
      </c>
      <c r="E4" s="258"/>
      <c r="F4" s="258"/>
      <c r="G4" s="259"/>
      <c r="H4" s="272"/>
      <c r="I4" s="273"/>
      <c r="J4" s="273"/>
      <c r="K4" s="274"/>
      <c r="L4" s="18"/>
      <c r="M4" s="2"/>
      <c r="N4" s="18"/>
      <c r="O4" s="18"/>
      <c r="P4" s="18"/>
      <c r="Q4" s="18"/>
      <c r="R4" s="18"/>
      <c r="S4" s="18"/>
      <c r="T4" s="18"/>
      <c r="U4" s="18"/>
      <c r="V4" s="18"/>
      <c r="W4" s="18"/>
      <c r="X4" s="18"/>
      <c r="Y4" s="18"/>
      <c r="Z4" s="18"/>
    </row>
    <row r="5" spans="1:26" ht="16.5" customHeight="1">
      <c r="A5" s="20">
        <v>1</v>
      </c>
      <c r="B5" s="21" t="s">
        <v>24</v>
      </c>
      <c r="C5" s="19">
        <v>2</v>
      </c>
      <c r="D5" s="257" t="str">
        <f t="shared" ref="D5:D6" si="0">B8</f>
        <v>SABANETA - ANTIOQUIA</v>
      </c>
      <c r="E5" s="258"/>
      <c r="F5" s="258"/>
      <c r="G5" s="259"/>
      <c r="H5" s="272"/>
      <c r="I5" s="273"/>
      <c r="J5" s="273"/>
      <c r="K5" s="274"/>
      <c r="L5" s="18"/>
      <c r="M5" s="2"/>
      <c r="N5" s="18"/>
      <c r="O5" s="18"/>
      <c r="P5" s="18"/>
      <c r="Q5" s="18"/>
      <c r="R5" s="18"/>
      <c r="S5" s="18"/>
      <c r="T5" s="18"/>
      <c r="U5" s="18"/>
      <c r="V5" s="18"/>
      <c r="W5" s="18"/>
      <c r="X5" s="18"/>
      <c r="Y5" s="18"/>
      <c r="Z5" s="18"/>
    </row>
    <row r="6" spans="1:26" ht="16.5" customHeight="1">
      <c r="A6" s="20">
        <v>2</v>
      </c>
      <c r="B6" s="21" t="s">
        <v>25</v>
      </c>
      <c r="C6" s="19">
        <v>3</v>
      </c>
      <c r="D6" s="257" t="str">
        <f t="shared" si="0"/>
        <v>RHINOS - BOGOTA</v>
      </c>
      <c r="E6" s="258"/>
      <c r="F6" s="258"/>
      <c r="G6" s="259"/>
      <c r="H6" s="272"/>
      <c r="I6" s="273"/>
      <c r="J6" s="273"/>
      <c r="K6" s="274"/>
      <c r="L6" s="18"/>
      <c r="M6" s="2"/>
      <c r="N6" s="18"/>
      <c r="O6" s="18"/>
      <c r="P6" s="18"/>
      <c r="Q6" s="18"/>
      <c r="R6" s="18"/>
      <c r="S6" s="18"/>
      <c r="T6" s="18"/>
      <c r="U6" s="18"/>
      <c r="V6" s="18"/>
      <c r="W6" s="18"/>
      <c r="X6" s="18"/>
      <c r="Y6" s="18"/>
      <c r="Z6" s="18"/>
    </row>
    <row r="7" spans="1:26" ht="16.5" customHeight="1">
      <c r="A7" s="20">
        <v>3</v>
      </c>
      <c r="B7" s="21" t="s">
        <v>26</v>
      </c>
      <c r="C7" s="22">
        <v>4</v>
      </c>
      <c r="D7" s="257" t="s">
        <v>27</v>
      </c>
      <c r="E7" s="258"/>
      <c r="F7" s="258"/>
      <c r="G7" s="259"/>
      <c r="H7" s="272"/>
      <c r="I7" s="273"/>
      <c r="J7" s="273"/>
      <c r="K7" s="274"/>
      <c r="L7" s="18"/>
      <c r="M7" s="2"/>
      <c r="N7" s="18"/>
      <c r="O7" s="18"/>
      <c r="P7" s="18"/>
      <c r="Q7" s="18"/>
      <c r="R7" s="18"/>
      <c r="S7" s="18"/>
      <c r="T7" s="18"/>
      <c r="U7" s="18"/>
      <c r="V7" s="18"/>
      <c r="W7" s="18"/>
      <c r="X7" s="18"/>
      <c r="Y7" s="18"/>
      <c r="Z7" s="18"/>
    </row>
    <row r="8" spans="1:26" ht="16.5" customHeight="1">
      <c r="A8" s="20">
        <v>4</v>
      </c>
      <c r="B8" s="21" t="s">
        <v>28</v>
      </c>
      <c r="C8" s="19">
        <v>5</v>
      </c>
      <c r="D8" s="257" t="str">
        <f>B13</f>
        <v>REAL HC - ANTIOQUIA</v>
      </c>
      <c r="E8" s="258"/>
      <c r="F8" s="258"/>
      <c r="G8" s="259"/>
      <c r="H8" s="272"/>
      <c r="I8" s="273"/>
      <c r="J8" s="273"/>
      <c r="K8" s="274"/>
      <c r="L8" s="18"/>
      <c r="M8" s="2"/>
      <c r="N8" s="18"/>
      <c r="O8" s="18"/>
      <c r="P8" s="18"/>
      <c r="Q8" s="18"/>
      <c r="R8" s="18"/>
      <c r="S8" s="18"/>
      <c r="T8" s="18"/>
      <c r="U8" s="18"/>
      <c r="V8" s="18"/>
      <c r="W8" s="18"/>
      <c r="X8" s="18"/>
      <c r="Y8" s="18"/>
      <c r="Z8" s="18"/>
    </row>
    <row r="9" spans="1:26" ht="16.5" customHeight="1">
      <c r="A9" s="20">
        <v>5</v>
      </c>
      <c r="B9" s="21" t="s">
        <v>29</v>
      </c>
      <c r="C9" s="260" t="s">
        <v>30</v>
      </c>
      <c r="D9" s="261"/>
      <c r="E9" s="261"/>
      <c r="F9" s="261"/>
      <c r="G9" s="262"/>
      <c r="H9" s="272"/>
      <c r="I9" s="273"/>
      <c r="J9" s="273"/>
      <c r="K9" s="274"/>
      <c r="L9" s="18"/>
      <c r="M9" s="2"/>
      <c r="N9" s="18"/>
      <c r="O9" s="18"/>
      <c r="P9" s="18"/>
      <c r="Q9" s="18"/>
      <c r="R9" s="18"/>
      <c r="S9" s="18"/>
      <c r="T9" s="18"/>
      <c r="U9" s="18"/>
      <c r="V9" s="18"/>
      <c r="W9" s="18"/>
      <c r="X9" s="18"/>
      <c r="Y9" s="18"/>
      <c r="Z9" s="18"/>
    </row>
    <row r="10" spans="1:26" ht="16.5" customHeight="1">
      <c r="A10" s="20">
        <v>6</v>
      </c>
      <c r="B10" s="21" t="s">
        <v>31</v>
      </c>
      <c r="C10" s="19">
        <v>1</v>
      </c>
      <c r="D10" s="257" t="str">
        <f t="shared" ref="D10:D11" si="1">B6</f>
        <v>SUPER PATIN - ANTIOQUIA</v>
      </c>
      <c r="E10" s="258"/>
      <c r="F10" s="258"/>
      <c r="G10" s="259"/>
      <c r="H10" s="272"/>
      <c r="I10" s="273"/>
      <c r="J10" s="273"/>
      <c r="K10" s="274"/>
      <c r="L10" s="18"/>
      <c r="M10" s="2"/>
      <c r="N10" s="18"/>
      <c r="O10" s="18"/>
      <c r="P10" s="18"/>
      <c r="Q10" s="18"/>
      <c r="R10" s="18"/>
      <c r="S10" s="18"/>
      <c r="T10" s="18"/>
      <c r="U10" s="18"/>
      <c r="V10" s="18"/>
      <c r="W10" s="18"/>
      <c r="X10" s="18"/>
      <c r="Y10" s="18"/>
      <c r="Z10" s="18"/>
    </row>
    <row r="11" spans="1:26" ht="16.5" customHeight="1">
      <c r="A11" s="20">
        <v>7</v>
      </c>
      <c r="B11" s="21" t="s">
        <v>32</v>
      </c>
      <c r="C11" s="19">
        <v>2</v>
      </c>
      <c r="D11" s="257" t="str">
        <f t="shared" si="1"/>
        <v>FCM ROLLING - CALDAS</v>
      </c>
      <c r="E11" s="258"/>
      <c r="F11" s="258"/>
      <c r="G11" s="259"/>
      <c r="H11" s="272"/>
      <c r="I11" s="273"/>
      <c r="J11" s="273"/>
      <c r="K11" s="274"/>
      <c r="L11" s="18"/>
      <c r="M11" s="2"/>
      <c r="N11" s="18"/>
      <c r="O11" s="18"/>
      <c r="P11" s="18"/>
      <c r="Q11" s="18"/>
      <c r="R11" s="18"/>
      <c r="S11" s="18"/>
      <c r="T11" s="18"/>
      <c r="U11" s="18"/>
      <c r="V11" s="18"/>
      <c r="W11" s="18"/>
      <c r="X11" s="18"/>
      <c r="Y11" s="18"/>
      <c r="Z11" s="18"/>
    </row>
    <row r="12" spans="1:26" ht="16.5" customHeight="1">
      <c r="A12" s="23">
        <v>8</v>
      </c>
      <c r="B12" s="21" t="s">
        <v>27</v>
      </c>
      <c r="C12" s="19">
        <v>3</v>
      </c>
      <c r="D12" s="257" t="str">
        <f>B10</f>
        <v>PUMAS - VALLE DEL CAUCA</v>
      </c>
      <c r="E12" s="258"/>
      <c r="F12" s="258"/>
      <c r="G12" s="259"/>
      <c r="H12" s="272"/>
      <c r="I12" s="273"/>
      <c r="J12" s="273"/>
      <c r="K12" s="274"/>
      <c r="L12" s="18"/>
      <c r="M12" s="2"/>
      <c r="N12" s="18"/>
      <c r="O12" s="18"/>
      <c r="P12" s="18"/>
      <c r="Q12" s="18"/>
      <c r="R12" s="18"/>
      <c r="S12" s="18"/>
      <c r="T12" s="18"/>
      <c r="U12" s="18"/>
      <c r="V12" s="18"/>
      <c r="W12" s="18"/>
      <c r="X12" s="18"/>
      <c r="Y12" s="18"/>
      <c r="Z12" s="18"/>
    </row>
    <row r="13" spans="1:26" ht="16.5" customHeight="1">
      <c r="A13" s="24">
        <v>9</v>
      </c>
      <c r="B13" s="21" t="s">
        <v>33</v>
      </c>
      <c r="C13" s="19">
        <v>4</v>
      </c>
      <c r="D13" s="257" t="s">
        <v>32</v>
      </c>
      <c r="E13" s="258"/>
      <c r="F13" s="258"/>
      <c r="G13" s="259"/>
      <c r="H13" s="275"/>
      <c r="I13" s="276"/>
      <c r="J13" s="276"/>
      <c r="K13" s="277"/>
      <c r="L13" s="18"/>
      <c r="M13" s="2"/>
      <c r="N13" s="18"/>
      <c r="O13" s="18"/>
      <c r="P13" s="18"/>
      <c r="Q13" s="18"/>
      <c r="R13" s="18"/>
      <c r="S13" s="18"/>
      <c r="T13" s="18"/>
      <c r="U13" s="18"/>
      <c r="V13" s="18"/>
      <c r="W13" s="18"/>
      <c r="X13" s="18"/>
      <c r="Y13" s="18"/>
      <c r="Z13" s="18"/>
    </row>
    <row r="14" spans="1:26" ht="16.5" customHeight="1">
      <c r="A14" s="260" t="s">
        <v>34</v>
      </c>
      <c r="B14" s="261"/>
      <c r="C14" s="261"/>
      <c r="D14" s="261"/>
      <c r="E14" s="261"/>
      <c r="F14" s="261"/>
      <c r="G14" s="261"/>
      <c r="H14" s="261"/>
      <c r="I14" s="261"/>
      <c r="J14" s="261"/>
      <c r="K14" s="262"/>
      <c r="L14" s="18"/>
      <c r="M14" s="18"/>
      <c r="N14" s="18"/>
      <c r="O14" s="18"/>
      <c r="P14" s="18"/>
      <c r="Q14" s="18"/>
      <c r="R14" s="18"/>
      <c r="S14" s="18"/>
      <c r="T14" s="18"/>
      <c r="U14" s="18"/>
      <c r="V14" s="18"/>
      <c r="W14" s="18"/>
      <c r="X14" s="18"/>
      <c r="Y14" s="18"/>
      <c r="Z14" s="18"/>
    </row>
    <row r="15" spans="1:26" ht="16.5" customHeight="1">
      <c r="A15" s="25" t="s">
        <v>35</v>
      </c>
      <c r="B15" s="25"/>
      <c r="C15" s="260" t="s">
        <v>36</v>
      </c>
      <c r="D15" s="261"/>
      <c r="E15" s="262"/>
      <c r="F15" s="26"/>
      <c r="G15" s="26" t="s">
        <v>37</v>
      </c>
      <c r="H15" s="27" t="s">
        <v>38</v>
      </c>
      <c r="I15" s="260" t="s">
        <v>39</v>
      </c>
      <c r="J15" s="262"/>
      <c r="K15" s="27" t="s">
        <v>38</v>
      </c>
      <c r="L15" s="18"/>
      <c r="M15" s="18"/>
      <c r="N15" s="18"/>
      <c r="O15" s="18"/>
      <c r="P15" s="18"/>
      <c r="Q15" s="18"/>
      <c r="R15" s="18"/>
      <c r="S15" s="18"/>
      <c r="T15" s="18"/>
      <c r="U15" s="18"/>
      <c r="V15" s="18"/>
      <c r="W15" s="18"/>
      <c r="X15" s="18"/>
      <c r="Y15" s="18"/>
      <c r="Z15" s="18"/>
    </row>
    <row r="16" spans="1:26" ht="16.5" customHeight="1">
      <c r="A16" s="28">
        <v>1</v>
      </c>
      <c r="B16" s="29" t="s">
        <v>24</v>
      </c>
      <c r="C16" s="19">
        <v>1</v>
      </c>
      <c r="D16" s="30">
        <v>6</v>
      </c>
      <c r="E16" s="265">
        <v>1</v>
      </c>
      <c r="F16" s="31"/>
      <c r="G16" s="32" t="s">
        <v>40</v>
      </c>
      <c r="H16" s="33" t="str">
        <f t="shared" ref="H16:H18" si="2">B16</f>
        <v>CORAZONISTA - BOGOTA</v>
      </c>
      <c r="I16" s="19"/>
      <c r="J16" s="19"/>
      <c r="K16" s="34" t="str">
        <f>B21</f>
        <v>X</v>
      </c>
      <c r="L16" s="18"/>
      <c r="M16" s="18"/>
      <c r="N16" s="18"/>
      <c r="O16" s="18"/>
      <c r="P16" s="18"/>
      <c r="Q16" s="18"/>
      <c r="R16" s="18"/>
      <c r="S16" s="18"/>
      <c r="T16" s="18"/>
      <c r="U16" s="18"/>
      <c r="V16" s="18"/>
      <c r="W16" s="18"/>
      <c r="X16" s="18"/>
      <c r="Y16" s="18"/>
      <c r="Z16" s="18"/>
    </row>
    <row r="17" spans="1:26" ht="16.5" customHeight="1">
      <c r="A17" s="28">
        <v>2</v>
      </c>
      <c r="B17" s="29" t="s">
        <v>28</v>
      </c>
      <c r="C17" s="19">
        <v>2</v>
      </c>
      <c r="D17" s="30">
        <v>5</v>
      </c>
      <c r="E17" s="278"/>
      <c r="F17" s="31"/>
      <c r="G17" s="32" t="s">
        <v>40</v>
      </c>
      <c r="H17" s="33" t="str">
        <f t="shared" si="2"/>
        <v>SABANETA - ANTIOQUIA</v>
      </c>
      <c r="I17" s="19"/>
      <c r="J17" s="19"/>
      <c r="K17" s="34" t="str">
        <f>B20</f>
        <v>REAL HC - ANTIOQUIA</v>
      </c>
      <c r="L17" s="18"/>
      <c r="M17" s="18"/>
      <c r="N17" s="18"/>
      <c r="O17" s="18"/>
      <c r="P17" s="18"/>
      <c r="Q17" s="18"/>
      <c r="R17" s="18"/>
      <c r="S17" s="18"/>
      <c r="T17" s="18"/>
      <c r="U17" s="18"/>
      <c r="V17" s="18"/>
      <c r="W17" s="18"/>
      <c r="X17" s="18"/>
      <c r="Y17" s="18"/>
      <c r="Z17" s="18"/>
    </row>
    <row r="18" spans="1:26" ht="16.5" customHeight="1">
      <c r="A18" s="28">
        <v>3</v>
      </c>
      <c r="B18" s="29" t="s">
        <v>29</v>
      </c>
      <c r="C18" s="19">
        <v>3</v>
      </c>
      <c r="D18" s="30">
        <v>4</v>
      </c>
      <c r="E18" s="266"/>
      <c r="F18" s="31"/>
      <c r="G18" s="32" t="s">
        <v>40</v>
      </c>
      <c r="H18" s="33" t="str">
        <f t="shared" si="2"/>
        <v>RHINOS - BOGOTA</v>
      </c>
      <c r="I18" s="19"/>
      <c r="J18" s="19"/>
      <c r="K18" s="34" t="str">
        <f t="shared" ref="K18:K19" si="3">B19</f>
        <v>HURACANES - VALLE DEL CAUCA</v>
      </c>
      <c r="L18" s="18"/>
      <c r="M18" s="18"/>
      <c r="N18" s="18"/>
      <c r="O18" s="18"/>
      <c r="P18" s="18"/>
      <c r="Q18" s="18"/>
      <c r="R18" s="18"/>
      <c r="S18" s="18"/>
      <c r="T18" s="18"/>
      <c r="U18" s="18"/>
      <c r="V18" s="18"/>
      <c r="W18" s="18"/>
      <c r="X18" s="18"/>
      <c r="Y18" s="18"/>
      <c r="Z18" s="18"/>
    </row>
    <row r="19" spans="1:26" ht="16.5" customHeight="1">
      <c r="A19" s="28">
        <v>4</v>
      </c>
      <c r="B19" s="29" t="s">
        <v>27</v>
      </c>
      <c r="C19" s="28">
        <v>1</v>
      </c>
      <c r="D19" s="30">
        <v>5</v>
      </c>
      <c r="E19" s="265">
        <v>2</v>
      </c>
      <c r="F19" s="31"/>
      <c r="G19" s="19" t="s">
        <v>41</v>
      </c>
      <c r="H19" s="35" t="str">
        <f>B16</f>
        <v>CORAZONISTA - BOGOTA</v>
      </c>
      <c r="I19" s="19"/>
      <c r="J19" s="19"/>
      <c r="K19" s="34" t="str">
        <f t="shared" si="3"/>
        <v>REAL HC - ANTIOQUIA</v>
      </c>
      <c r="L19" s="18"/>
      <c r="M19" s="18"/>
      <c r="N19" s="18"/>
      <c r="O19" s="18"/>
      <c r="P19" s="18"/>
      <c r="Q19" s="18"/>
      <c r="R19" s="18"/>
      <c r="S19" s="18"/>
      <c r="T19" s="18"/>
      <c r="U19" s="18"/>
      <c r="V19" s="18"/>
      <c r="W19" s="18"/>
      <c r="X19" s="18"/>
      <c r="Y19" s="18"/>
      <c r="Z19" s="18"/>
    </row>
    <row r="20" spans="1:26" ht="16.5" customHeight="1">
      <c r="A20" s="28">
        <v>5</v>
      </c>
      <c r="B20" s="29" t="s">
        <v>33</v>
      </c>
      <c r="C20" s="19">
        <v>6</v>
      </c>
      <c r="D20" s="30">
        <v>4</v>
      </c>
      <c r="E20" s="278"/>
      <c r="F20" s="31"/>
      <c r="G20" s="19" t="s">
        <v>41</v>
      </c>
      <c r="H20" s="33" t="str">
        <f>B21</f>
        <v>X</v>
      </c>
      <c r="I20" s="19"/>
      <c r="J20" s="19"/>
      <c r="K20" s="34" t="str">
        <f>B19</f>
        <v>HURACANES - VALLE DEL CAUCA</v>
      </c>
      <c r="L20" s="18"/>
      <c r="M20" s="18"/>
      <c r="N20" s="18"/>
      <c r="O20" s="18"/>
      <c r="P20" s="18"/>
      <c r="Q20" s="18"/>
      <c r="R20" s="18"/>
      <c r="S20" s="18"/>
      <c r="T20" s="18"/>
      <c r="U20" s="18"/>
      <c r="V20" s="18"/>
      <c r="W20" s="18"/>
      <c r="X20" s="18"/>
      <c r="Y20" s="18"/>
      <c r="Z20" s="18"/>
    </row>
    <row r="21" spans="1:26" ht="16.5" customHeight="1">
      <c r="A21" s="36">
        <v>6</v>
      </c>
      <c r="B21" s="29" t="s">
        <v>42</v>
      </c>
      <c r="C21" s="28">
        <v>2</v>
      </c>
      <c r="D21" s="30">
        <v>3</v>
      </c>
      <c r="E21" s="266"/>
      <c r="F21" s="31"/>
      <c r="G21" s="19" t="s">
        <v>41</v>
      </c>
      <c r="H21" s="35" t="str">
        <f>B17</f>
        <v>SABANETA - ANTIOQUIA</v>
      </c>
      <c r="I21" s="19"/>
      <c r="J21" s="19"/>
      <c r="K21" s="34" t="str">
        <f t="shared" ref="K21:K22" si="4">B18</f>
        <v>RHINOS - BOGOTA</v>
      </c>
      <c r="L21" s="18"/>
      <c r="M21" s="18"/>
      <c r="N21" s="18"/>
      <c r="O21" s="18"/>
      <c r="P21" s="18"/>
      <c r="Q21" s="18"/>
      <c r="R21" s="18"/>
      <c r="S21" s="18"/>
      <c r="T21" s="18"/>
      <c r="U21" s="18"/>
      <c r="V21" s="18"/>
      <c r="W21" s="18"/>
      <c r="X21" s="18"/>
      <c r="Y21" s="18"/>
      <c r="Z21" s="18"/>
    </row>
    <row r="22" spans="1:26" ht="16.5" customHeight="1">
      <c r="A22" s="37"/>
      <c r="B22" s="38"/>
      <c r="C22" s="39">
        <v>1</v>
      </c>
      <c r="D22" s="30">
        <v>4</v>
      </c>
      <c r="E22" s="265">
        <v>3</v>
      </c>
      <c r="F22" s="31"/>
      <c r="G22" s="19" t="s">
        <v>43</v>
      </c>
      <c r="H22" s="35" t="str">
        <f>B16</f>
        <v>CORAZONISTA - BOGOTA</v>
      </c>
      <c r="I22" s="19"/>
      <c r="J22" s="19"/>
      <c r="K22" s="34" t="str">
        <f t="shared" si="4"/>
        <v>HURACANES - VALLE DEL CAUCA</v>
      </c>
      <c r="L22" s="18"/>
      <c r="M22" s="18"/>
      <c r="N22" s="18"/>
      <c r="O22" s="18"/>
      <c r="P22" s="18"/>
      <c r="Q22" s="18"/>
      <c r="R22" s="18"/>
      <c r="S22" s="18"/>
      <c r="T22" s="18"/>
      <c r="U22" s="18"/>
      <c r="V22" s="18"/>
      <c r="W22" s="18"/>
      <c r="X22" s="18"/>
      <c r="Y22" s="18"/>
      <c r="Z22" s="18"/>
    </row>
    <row r="23" spans="1:26" ht="16.5" customHeight="1">
      <c r="A23" s="40"/>
      <c r="B23" s="41"/>
      <c r="C23" s="39">
        <v>5</v>
      </c>
      <c r="D23" s="30">
        <v>3</v>
      </c>
      <c r="E23" s="278"/>
      <c r="F23" s="31"/>
      <c r="G23" s="19" t="s">
        <v>43</v>
      </c>
      <c r="H23" s="35" t="str">
        <f t="shared" ref="H23:H24" si="5">B20</f>
        <v>REAL HC - ANTIOQUIA</v>
      </c>
      <c r="I23" s="19"/>
      <c r="J23" s="19"/>
      <c r="K23" s="34" t="str">
        <f>B18</f>
        <v>RHINOS - BOGOTA</v>
      </c>
      <c r="L23" s="18"/>
      <c r="M23" s="18"/>
      <c r="N23" s="18"/>
      <c r="O23" s="18"/>
      <c r="P23" s="18"/>
      <c r="Q23" s="18"/>
      <c r="R23" s="18"/>
      <c r="S23" s="18"/>
      <c r="T23" s="18"/>
      <c r="U23" s="18"/>
      <c r="V23" s="18"/>
      <c r="W23" s="18"/>
      <c r="X23" s="18"/>
      <c r="Y23" s="18"/>
      <c r="Z23" s="18"/>
    </row>
    <row r="24" spans="1:26" ht="16.5" customHeight="1">
      <c r="A24" s="40"/>
      <c r="B24" s="41"/>
      <c r="C24" s="31">
        <v>6</v>
      </c>
      <c r="D24" s="30">
        <v>2</v>
      </c>
      <c r="E24" s="266"/>
      <c r="F24" s="31"/>
      <c r="G24" s="19" t="s">
        <v>43</v>
      </c>
      <c r="H24" s="33" t="str">
        <f t="shared" si="5"/>
        <v>X</v>
      </c>
      <c r="I24" s="19"/>
      <c r="J24" s="19"/>
      <c r="K24" s="34" t="str">
        <f t="shared" ref="K24:K25" si="6">B17</f>
        <v>SABANETA - ANTIOQUIA</v>
      </c>
      <c r="L24" s="18"/>
      <c r="M24" s="18"/>
      <c r="N24" s="18"/>
      <c r="O24" s="18"/>
      <c r="P24" s="18"/>
      <c r="Q24" s="18"/>
      <c r="R24" s="18"/>
      <c r="S24" s="18"/>
      <c r="T24" s="18"/>
      <c r="U24" s="18"/>
      <c r="V24" s="18"/>
      <c r="W24" s="18"/>
      <c r="X24" s="18"/>
      <c r="Y24" s="18"/>
      <c r="Z24" s="18"/>
    </row>
    <row r="25" spans="1:26" ht="16.5" customHeight="1">
      <c r="A25" s="40"/>
      <c r="B25" s="41"/>
      <c r="C25" s="31">
        <v>1</v>
      </c>
      <c r="D25" s="30">
        <v>3</v>
      </c>
      <c r="E25" s="265">
        <v>4</v>
      </c>
      <c r="F25" s="31"/>
      <c r="G25" s="32" t="s">
        <v>44</v>
      </c>
      <c r="H25" s="35" t="str">
        <f>B16</f>
        <v>CORAZONISTA - BOGOTA</v>
      </c>
      <c r="I25" s="19"/>
      <c r="J25" s="19"/>
      <c r="K25" s="34" t="str">
        <f t="shared" si="6"/>
        <v>RHINOS - BOGOTA</v>
      </c>
      <c r="L25" s="18"/>
      <c r="M25" s="18"/>
      <c r="N25" s="18"/>
      <c r="O25" s="18"/>
      <c r="P25" s="18"/>
      <c r="Q25" s="18"/>
      <c r="R25" s="18"/>
      <c r="S25" s="18"/>
      <c r="T25" s="18"/>
      <c r="U25" s="18"/>
      <c r="V25" s="18"/>
      <c r="W25" s="18"/>
      <c r="X25" s="18"/>
      <c r="Y25" s="18"/>
      <c r="Z25" s="18"/>
    </row>
    <row r="26" spans="1:26" ht="16.5" customHeight="1">
      <c r="A26" s="40"/>
      <c r="B26" s="41"/>
      <c r="C26" s="31">
        <v>4</v>
      </c>
      <c r="D26" s="30">
        <v>2</v>
      </c>
      <c r="E26" s="278"/>
      <c r="F26" s="31"/>
      <c r="G26" s="32" t="s">
        <v>44</v>
      </c>
      <c r="H26" s="33" t="str">
        <f t="shared" ref="H26:H27" si="7">B19</f>
        <v>HURACANES - VALLE DEL CAUCA</v>
      </c>
      <c r="I26" s="19"/>
      <c r="J26" s="19"/>
      <c r="K26" s="34" t="str">
        <f>B17</f>
        <v>SABANETA - ANTIOQUIA</v>
      </c>
      <c r="L26" s="18"/>
      <c r="M26" s="18"/>
      <c r="N26" s="18"/>
      <c r="O26" s="18"/>
      <c r="P26" s="18"/>
      <c r="Q26" s="18"/>
      <c r="R26" s="18"/>
      <c r="S26" s="18"/>
      <c r="T26" s="18"/>
      <c r="U26" s="18"/>
      <c r="V26" s="18"/>
      <c r="W26" s="18"/>
      <c r="X26" s="18"/>
      <c r="Y26" s="18"/>
      <c r="Z26" s="18"/>
    </row>
    <row r="27" spans="1:26" ht="16.5" customHeight="1">
      <c r="A27" s="40"/>
      <c r="B27" s="41"/>
      <c r="C27" s="31">
        <v>5</v>
      </c>
      <c r="D27" s="30">
        <v>6</v>
      </c>
      <c r="E27" s="266"/>
      <c r="F27" s="31"/>
      <c r="G27" s="32" t="s">
        <v>44</v>
      </c>
      <c r="H27" s="33" t="str">
        <f t="shared" si="7"/>
        <v>REAL HC - ANTIOQUIA</v>
      </c>
      <c r="I27" s="19"/>
      <c r="J27" s="19"/>
      <c r="K27" s="34" t="str">
        <f>B21</f>
        <v>X</v>
      </c>
      <c r="L27" s="18"/>
      <c r="M27" s="18"/>
      <c r="N27" s="18"/>
      <c r="O27" s="18"/>
      <c r="P27" s="18"/>
      <c r="Q27" s="18"/>
      <c r="R27" s="18"/>
      <c r="S27" s="18"/>
      <c r="T27" s="18"/>
      <c r="U27" s="18"/>
      <c r="V27" s="18"/>
      <c r="W27" s="18"/>
      <c r="X27" s="18"/>
      <c r="Y27" s="18"/>
      <c r="Z27" s="18"/>
    </row>
    <row r="28" spans="1:26" ht="16.5" customHeight="1">
      <c r="A28" s="40"/>
      <c r="B28" s="41"/>
      <c r="C28" s="31">
        <v>1</v>
      </c>
      <c r="D28" s="30">
        <v>2</v>
      </c>
      <c r="E28" s="265">
        <v>5</v>
      </c>
      <c r="F28" s="31"/>
      <c r="G28" s="32" t="s">
        <v>45</v>
      </c>
      <c r="H28" s="35" t="str">
        <f>B16</f>
        <v>CORAZONISTA - BOGOTA</v>
      </c>
      <c r="I28" s="19"/>
      <c r="J28" s="19"/>
      <c r="K28" s="34" t="str">
        <f>B17</f>
        <v>SABANETA - ANTIOQUIA</v>
      </c>
      <c r="L28" s="18"/>
      <c r="M28" s="18"/>
      <c r="N28" s="18"/>
      <c r="O28" s="18"/>
      <c r="P28" s="18"/>
      <c r="Q28" s="18"/>
      <c r="R28" s="18"/>
      <c r="S28" s="18"/>
      <c r="T28" s="18"/>
      <c r="U28" s="18"/>
      <c r="V28" s="18"/>
      <c r="W28" s="18"/>
      <c r="X28" s="18"/>
      <c r="Y28" s="18"/>
      <c r="Z28" s="18"/>
    </row>
    <row r="29" spans="1:26" ht="16.5" customHeight="1">
      <c r="A29" s="40"/>
      <c r="B29" s="41"/>
      <c r="C29" s="31">
        <v>3</v>
      </c>
      <c r="D29" s="30">
        <v>6</v>
      </c>
      <c r="E29" s="278"/>
      <c r="F29" s="31"/>
      <c r="G29" s="32" t="s">
        <v>45</v>
      </c>
      <c r="H29" s="33" t="str">
        <f t="shared" ref="H29:H30" si="8">B18</f>
        <v>RHINOS - BOGOTA</v>
      </c>
      <c r="I29" s="19"/>
      <c r="J29" s="19"/>
      <c r="K29" s="34" t="str">
        <f>B21</f>
        <v>X</v>
      </c>
      <c r="L29" s="18"/>
      <c r="M29" s="18"/>
      <c r="N29" s="18"/>
      <c r="O29" s="18"/>
      <c r="P29" s="18"/>
      <c r="Q29" s="18"/>
      <c r="R29" s="18"/>
      <c r="S29" s="18"/>
      <c r="T29" s="18"/>
      <c r="U29" s="18"/>
      <c r="V29" s="18"/>
      <c r="W29" s="18"/>
      <c r="X29" s="18"/>
      <c r="Y29" s="18"/>
      <c r="Z29" s="18"/>
    </row>
    <row r="30" spans="1:26" ht="16.5" customHeight="1">
      <c r="A30" s="42"/>
      <c r="B30" s="43"/>
      <c r="C30" s="31">
        <v>4</v>
      </c>
      <c r="D30" s="30">
        <v>5</v>
      </c>
      <c r="E30" s="266"/>
      <c r="F30" s="31"/>
      <c r="G30" s="32" t="s">
        <v>45</v>
      </c>
      <c r="H30" s="33" t="str">
        <f t="shared" si="8"/>
        <v>HURACANES - VALLE DEL CAUCA</v>
      </c>
      <c r="I30" s="19"/>
      <c r="J30" s="19"/>
      <c r="K30" s="34" t="str">
        <f>B20</f>
        <v>REAL HC - ANTIOQUIA</v>
      </c>
      <c r="L30" s="18"/>
      <c r="M30" s="18"/>
      <c r="N30" s="18"/>
      <c r="O30" s="18"/>
      <c r="P30" s="18"/>
      <c r="Q30" s="18"/>
      <c r="R30" s="18"/>
      <c r="S30" s="18"/>
      <c r="T30" s="18"/>
      <c r="U30" s="18"/>
      <c r="V30" s="18"/>
      <c r="W30" s="18"/>
      <c r="X30" s="18"/>
      <c r="Y30" s="18"/>
      <c r="Z30" s="18"/>
    </row>
    <row r="31" spans="1:26" ht="16.5" customHeight="1">
      <c r="A31" s="268" t="s">
        <v>46</v>
      </c>
      <c r="B31" s="258"/>
      <c r="C31" s="258"/>
      <c r="D31" s="258"/>
      <c r="E31" s="258"/>
      <c r="F31" s="258"/>
      <c r="G31" s="258"/>
      <c r="H31" s="258"/>
      <c r="I31" s="258"/>
      <c r="J31" s="258"/>
      <c r="K31" s="259"/>
      <c r="L31" s="18"/>
      <c r="M31" s="18"/>
      <c r="N31" s="18"/>
      <c r="O31" s="18"/>
      <c r="P31" s="18"/>
      <c r="Q31" s="18"/>
      <c r="R31" s="18"/>
      <c r="S31" s="18"/>
      <c r="T31" s="18"/>
      <c r="U31" s="18"/>
      <c r="V31" s="18"/>
      <c r="W31" s="18"/>
      <c r="X31" s="18"/>
      <c r="Y31" s="18"/>
      <c r="Z31" s="18"/>
    </row>
    <row r="32" spans="1:26" ht="16.5" customHeight="1">
      <c r="A32" s="44">
        <v>1</v>
      </c>
      <c r="B32" s="45" t="str">
        <f t="shared" ref="B32:B35" si="9">D10</f>
        <v>SUPER PATIN - ANTIOQUIA</v>
      </c>
      <c r="C32" s="32">
        <v>1</v>
      </c>
      <c r="D32" s="32">
        <v>4</v>
      </c>
      <c r="E32" s="279">
        <v>1</v>
      </c>
      <c r="F32" s="32"/>
      <c r="G32" s="32" t="s">
        <v>47</v>
      </c>
      <c r="H32" s="46" t="str">
        <f t="shared" ref="H32:H33" si="10">B32</f>
        <v>SUPER PATIN - ANTIOQUIA</v>
      </c>
      <c r="I32" s="32"/>
      <c r="J32" s="32"/>
      <c r="K32" s="47" t="str">
        <f>B35</f>
        <v>CORAZONISTA - ANTIOQUIA</v>
      </c>
      <c r="L32" s="18"/>
      <c r="M32" s="18"/>
      <c r="N32" s="18"/>
      <c r="O32" s="18"/>
      <c r="P32" s="18"/>
      <c r="Q32" s="18"/>
      <c r="R32" s="18"/>
      <c r="S32" s="18"/>
      <c r="T32" s="18"/>
      <c r="U32" s="18"/>
      <c r="V32" s="18"/>
      <c r="W32" s="18"/>
      <c r="X32" s="18"/>
      <c r="Y32" s="18"/>
      <c r="Z32" s="18"/>
    </row>
    <row r="33" spans="1:26" ht="16.5" customHeight="1">
      <c r="A33" s="28">
        <v>2</v>
      </c>
      <c r="B33" s="45" t="str">
        <f t="shared" si="9"/>
        <v>FCM ROLLING - CALDAS</v>
      </c>
      <c r="C33" s="19">
        <v>2</v>
      </c>
      <c r="D33" s="19">
        <v>3</v>
      </c>
      <c r="E33" s="266"/>
      <c r="F33" s="19"/>
      <c r="G33" s="19" t="s">
        <v>47</v>
      </c>
      <c r="H33" s="48" t="str">
        <f t="shared" si="10"/>
        <v>FCM ROLLING - CALDAS</v>
      </c>
      <c r="I33" s="19"/>
      <c r="J33" s="19"/>
      <c r="K33" s="29" t="str">
        <f>B34</f>
        <v>PUMAS - VALLE DEL CAUCA</v>
      </c>
      <c r="L33" s="18"/>
      <c r="M33" s="18"/>
      <c r="N33" s="18"/>
      <c r="O33" s="18"/>
      <c r="P33" s="18"/>
      <c r="Q33" s="18"/>
      <c r="R33" s="18"/>
      <c r="S33" s="18"/>
      <c r="T33" s="18"/>
      <c r="U33" s="18"/>
      <c r="V33" s="18"/>
      <c r="W33" s="18"/>
      <c r="X33" s="18"/>
      <c r="Y33" s="18"/>
      <c r="Z33" s="18"/>
    </row>
    <row r="34" spans="1:26" ht="16.5" customHeight="1">
      <c r="A34" s="28">
        <v>3</v>
      </c>
      <c r="B34" s="45" t="str">
        <f t="shared" si="9"/>
        <v>PUMAS - VALLE DEL CAUCA</v>
      </c>
      <c r="C34" s="19">
        <v>1</v>
      </c>
      <c r="D34" s="19">
        <v>3</v>
      </c>
      <c r="E34" s="265">
        <v>2</v>
      </c>
      <c r="F34" s="19"/>
      <c r="G34" s="19" t="s">
        <v>48</v>
      </c>
      <c r="H34" s="48" t="str">
        <f>B32</f>
        <v>SUPER PATIN - ANTIOQUIA</v>
      </c>
      <c r="I34" s="19"/>
      <c r="J34" s="19"/>
      <c r="K34" s="29" t="str">
        <f>B34</f>
        <v>PUMAS - VALLE DEL CAUCA</v>
      </c>
      <c r="L34" s="18"/>
      <c r="M34" s="18"/>
      <c r="N34" s="18"/>
      <c r="O34" s="18"/>
      <c r="P34" s="18"/>
      <c r="Q34" s="18"/>
      <c r="R34" s="18"/>
      <c r="S34" s="18"/>
      <c r="T34" s="18"/>
      <c r="U34" s="18"/>
      <c r="V34" s="18"/>
      <c r="W34" s="18"/>
      <c r="X34" s="18"/>
      <c r="Y34" s="18"/>
      <c r="Z34" s="18"/>
    </row>
    <row r="35" spans="1:26" ht="16.5" customHeight="1">
      <c r="A35" s="28">
        <v>4</v>
      </c>
      <c r="B35" s="45" t="str">
        <f t="shared" si="9"/>
        <v>CORAZONISTA - ANTIOQUIA</v>
      </c>
      <c r="C35" s="19">
        <v>4</v>
      </c>
      <c r="D35" s="19">
        <v>2</v>
      </c>
      <c r="E35" s="266"/>
      <c r="F35" s="19"/>
      <c r="G35" s="19" t="s">
        <v>48</v>
      </c>
      <c r="H35" s="48" t="str">
        <f>B35</f>
        <v>CORAZONISTA - ANTIOQUIA</v>
      </c>
      <c r="I35" s="19"/>
      <c r="J35" s="19"/>
      <c r="K35" s="29" t="str">
        <f>B33</f>
        <v>FCM ROLLING - CALDAS</v>
      </c>
      <c r="L35" s="18"/>
      <c r="M35" s="18"/>
      <c r="N35" s="18"/>
      <c r="O35" s="18"/>
      <c r="P35" s="18"/>
      <c r="Q35" s="18"/>
      <c r="R35" s="18"/>
      <c r="S35" s="18"/>
      <c r="T35" s="18"/>
      <c r="U35" s="18"/>
      <c r="V35" s="18"/>
      <c r="W35" s="18"/>
      <c r="X35" s="18"/>
      <c r="Y35" s="18"/>
      <c r="Z35" s="18"/>
    </row>
    <row r="36" spans="1:26" ht="16.5" customHeight="1">
      <c r="A36" s="49"/>
      <c r="B36" s="50"/>
      <c r="C36" s="19">
        <v>1</v>
      </c>
      <c r="D36" s="19">
        <v>2</v>
      </c>
      <c r="E36" s="265">
        <v>3</v>
      </c>
      <c r="F36" s="19"/>
      <c r="G36" s="19" t="s">
        <v>49</v>
      </c>
      <c r="H36" s="48" t="str">
        <f>B32</f>
        <v>SUPER PATIN - ANTIOQUIA</v>
      </c>
      <c r="I36" s="19"/>
      <c r="J36" s="19"/>
      <c r="K36" s="29" t="str">
        <f>B33</f>
        <v>FCM ROLLING - CALDAS</v>
      </c>
      <c r="L36" s="18"/>
      <c r="M36" s="18"/>
      <c r="N36" s="18"/>
      <c r="O36" s="18"/>
      <c r="P36" s="18"/>
      <c r="Q36" s="18"/>
      <c r="R36" s="18"/>
      <c r="S36" s="18"/>
      <c r="T36" s="18"/>
      <c r="U36" s="18"/>
      <c r="V36" s="18"/>
      <c r="W36" s="18"/>
      <c r="X36" s="18"/>
      <c r="Y36" s="18"/>
      <c r="Z36" s="18"/>
    </row>
    <row r="37" spans="1:26" ht="16.5" customHeight="1">
      <c r="A37" s="51"/>
      <c r="B37" s="52"/>
      <c r="C37" s="19">
        <v>3</v>
      </c>
      <c r="D37" s="19">
        <v>4</v>
      </c>
      <c r="E37" s="266"/>
      <c r="F37" s="19"/>
      <c r="G37" s="19" t="s">
        <v>49</v>
      </c>
      <c r="H37" s="48" t="str">
        <f>B34</f>
        <v>PUMAS - VALLE DEL CAUCA</v>
      </c>
      <c r="I37" s="19"/>
      <c r="J37" s="19"/>
      <c r="K37" s="29" t="str">
        <f>B35</f>
        <v>CORAZONISTA - ANTIOQUIA</v>
      </c>
      <c r="L37" s="18"/>
      <c r="M37" s="18"/>
      <c r="N37" s="18"/>
      <c r="O37" s="18"/>
      <c r="P37" s="18"/>
      <c r="Q37" s="18"/>
      <c r="R37" s="18"/>
      <c r="S37" s="18"/>
      <c r="T37" s="18"/>
      <c r="U37" s="18"/>
      <c r="V37" s="18"/>
      <c r="W37" s="18"/>
      <c r="X37" s="18"/>
      <c r="Y37" s="18"/>
      <c r="Z37" s="18"/>
    </row>
    <row r="38" spans="1:26" ht="16.5" customHeight="1">
      <c r="A38" s="280" t="s">
        <v>50</v>
      </c>
      <c r="B38" s="258"/>
      <c r="C38" s="258"/>
      <c r="D38" s="258"/>
      <c r="E38" s="258"/>
      <c r="F38" s="258"/>
      <c r="G38" s="258"/>
      <c r="H38" s="258"/>
      <c r="I38" s="258"/>
      <c r="J38" s="258"/>
      <c r="K38" s="259"/>
      <c r="L38" s="18"/>
      <c r="M38" s="18"/>
      <c r="N38" s="18"/>
      <c r="O38" s="18"/>
      <c r="P38" s="18"/>
      <c r="Q38" s="18"/>
      <c r="R38" s="18"/>
      <c r="S38" s="18"/>
      <c r="T38" s="18"/>
      <c r="U38" s="18"/>
      <c r="V38" s="18"/>
      <c r="W38" s="18"/>
      <c r="X38" s="18"/>
      <c r="Y38" s="18"/>
      <c r="Z38" s="18"/>
    </row>
    <row r="39" spans="1:26" ht="16.5" customHeight="1">
      <c r="A39" s="282" t="s">
        <v>21</v>
      </c>
      <c r="B39" s="286" t="s">
        <v>51</v>
      </c>
      <c r="C39" s="280" t="s">
        <v>23</v>
      </c>
      <c r="D39" s="258"/>
      <c r="E39" s="258"/>
      <c r="F39" s="258"/>
      <c r="G39" s="259"/>
      <c r="H39" s="287"/>
      <c r="I39" s="270"/>
      <c r="J39" s="270"/>
      <c r="K39" s="271"/>
      <c r="L39" s="18"/>
      <c r="M39" s="18"/>
      <c r="N39" s="18"/>
      <c r="O39" s="18"/>
      <c r="P39" s="18"/>
      <c r="Q39" s="18"/>
      <c r="R39" s="18"/>
      <c r="S39" s="18"/>
      <c r="T39" s="18"/>
      <c r="U39" s="18"/>
      <c r="V39" s="18"/>
      <c r="W39" s="18"/>
      <c r="X39" s="18"/>
      <c r="Y39" s="18"/>
      <c r="Z39" s="18"/>
    </row>
    <row r="40" spans="1:26" ht="16.5" customHeight="1">
      <c r="A40" s="266"/>
      <c r="B40" s="266"/>
      <c r="C40" s="53">
        <v>1</v>
      </c>
      <c r="D40" s="285" t="str">
        <f>B41</f>
        <v>HURACANES - VALLE DEL CAUCA</v>
      </c>
      <c r="E40" s="258"/>
      <c r="F40" s="258"/>
      <c r="G40" s="259"/>
      <c r="H40" s="272"/>
      <c r="I40" s="273"/>
      <c r="J40" s="273"/>
      <c r="K40" s="274"/>
      <c r="L40" s="18"/>
      <c r="M40" s="18"/>
      <c r="N40" s="18"/>
      <c r="O40" s="18"/>
      <c r="P40" s="18"/>
      <c r="Q40" s="18"/>
      <c r="R40" s="18"/>
      <c r="S40" s="18"/>
      <c r="T40" s="18"/>
      <c r="U40" s="18"/>
      <c r="V40" s="18"/>
      <c r="W40" s="18"/>
      <c r="X40" s="18"/>
      <c r="Y40" s="18"/>
      <c r="Z40" s="18"/>
    </row>
    <row r="41" spans="1:26" ht="16.5" customHeight="1">
      <c r="A41" s="54">
        <v>1</v>
      </c>
      <c r="B41" s="55" t="s">
        <v>27</v>
      </c>
      <c r="C41" s="53">
        <v>2</v>
      </c>
      <c r="D41" s="285" t="s">
        <v>52</v>
      </c>
      <c r="E41" s="258"/>
      <c r="F41" s="258"/>
      <c r="G41" s="259"/>
      <c r="H41" s="272"/>
      <c r="I41" s="273"/>
      <c r="J41" s="273"/>
      <c r="K41" s="274"/>
      <c r="L41" s="18"/>
      <c r="M41" s="18"/>
      <c r="N41" s="18"/>
      <c r="O41" s="18"/>
      <c r="P41" s="18"/>
      <c r="Q41" s="18"/>
      <c r="R41" s="18"/>
      <c r="S41" s="18"/>
      <c r="T41" s="18"/>
      <c r="U41" s="18"/>
      <c r="V41" s="18"/>
      <c r="W41" s="18"/>
      <c r="X41" s="18"/>
      <c r="Y41" s="18"/>
      <c r="Z41" s="18"/>
    </row>
    <row r="42" spans="1:26" ht="16.5" customHeight="1">
      <c r="A42" s="54">
        <v>2</v>
      </c>
      <c r="B42" s="55" t="s">
        <v>28</v>
      </c>
      <c r="C42" s="53">
        <v>3</v>
      </c>
      <c r="D42" s="285" t="s">
        <v>25</v>
      </c>
      <c r="E42" s="258"/>
      <c r="F42" s="258"/>
      <c r="G42" s="259"/>
      <c r="H42" s="272"/>
      <c r="I42" s="273"/>
      <c r="J42" s="273"/>
      <c r="K42" s="274"/>
      <c r="L42" s="18"/>
      <c r="M42" s="18"/>
      <c r="N42" s="18"/>
      <c r="O42" s="18"/>
      <c r="P42" s="18"/>
      <c r="Q42" s="18"/>
      <c r="R42" s="18"/>
      <c r="S42" s="18"/>
      <c r="T42" s="18"/>
      <c r="U42" s="18"/>
      <c r="V42" s="18"/>
      <c r="W42" s="18"/>
      <c r="X42" s="18"/>
      <c r="Y42" s="18"/>
      <c r="Z42" s="18"/>
    </row>
    <row r="43" spans="1:26" ht="16.5" customHeight="1">
      <c r="A43" s="54">
        <v>3</v>
      </c>
      <c r="B43" s="55" t="s">
        <v>53</v>
      </c>
      <c r="C43" s="53">
        <v>4</v>
      </c>
      <c r="D43" s="285" t="s">
        <v>26</v>
      </c>
      <c r="E43" s="258"/>
      <c r="F43" s="258"/>
      <c r="G43" s="259"/>
      <c r="H43" s="272"/>
      <c r="I43" s="273"/>
      <c r="J43" s="273"/>
      <c r="K43" s="274"/>
      <c r="L43" s="18"/>
      <c r="M43" s="18"/>
      <c r="N43" s="18"/>
      <c r="O43" s="18"/>
      <c r="P43" s="18"/>
      <c r="Q43" s="18"/>
      <c r="R43" s="18"/>
      <c r="S43" s="18"/>
      <c r="T43" s="18"/>
      <c r="U43" s="18"/>
      <c r="V43" s="18"/>
      <c r="W43" s="18"/>
      <c r="X43" s="18"/>
      <c r="Y43" s="18"/>
      <c r="Z43" s="18"/>
    </row>
    <row r="44" spans="1:26" ht="16.5" customHeight="1">
      <c r="A44" s="54">
        <v>4</v>
      </c>
      <c r="B44" s="55" t="s">
        <v>54</v>
      </c>
      <c r="C44" s="53">
        <v>5</v>
      </c>
      <c r="D44" s="285" t="s">
        <v>55</v>
      </c>
      <c r="E44" s="258"/>
      <c r="F44" s="258"/>
      <c r="G44" s="259"/>
      <c r="H44" s="272"/>
      <c r="I44" s="273"/>
      <c r="J44" s="273"/>
      <c r="K44" s="274"/>
      <c r="L44" s="18"/>
      <c r="M44" s="18"/>
      <c r="N44" s="18"/>
      <c r="O44" s="18"/>
      <c r="P44" s="18"/>
      <c r="Q44" s="18"/>
      <c r="R44" s="18"/>
      <c r="S44" s="18"/>
      <c r="T44" s="18"/>
      <c r="U44" s="18"/>
      <c r="V44" s="18"/>
      <c r="W44" s="18"/>
      <c r="X44" s="18"/>
      <c r="Y44" s="18"/>
      <c r="Z44" s="18"/>
    </row>
    <row r="45" spans="1:26" ht="16.5" customHeight="1">
      <c r="A45" s="54">
        <v>5</v>
      </c>
      <c r="B45" s="55" t="s">
        <v>25</v>
      </c>
      <c r="C45" s="280" t="s">
        <v>30</v>
      </c>
      <c r="D45" s="258"/>
      <c r="E45" s="258"/>
      <c r="F45" s="258"/>
      <c r="G45" s="259"/>
      <c r="H45" s="272"/>
      <c r="I45" s="273"/>
      <c r="J45" s="273"/>
      <c r="K45" s="274"/>
      <c r="L45" s="18"/>
      <c r="M45" s="18"/>
      <c r="N45" s="18"/>
      <c r="O45" s="18"/>
      <c r="P45" s="18"/>
      <c r="Q45" s="18"/>
      <c r="R45" s="18"/>
      <c r="S45" s="18"/>
      <c r="T45" s="18"/>
      <c r="U45" s="18"/>
      <c r="V45" s="18"/>
      <c r="W45" s="18"/>
      <c r="X45" s="18"/>
      <c r="Y45" s="18"/>
      <c r="Z45" s="18"/>
    </row>
    <row r="46" spans="1:26" ht="16.5" customHeight="1">
      <c r="A46" s="54">
        <v>6</v>
      </c>
      <c r="B46" s="55" t="s">
        <v>32</v>
      </c>
      <c r="C46" s="53">
        <v>1</v>
      </c>
      <c r="D46" s="285" t="str">
        <f>B42</f>
        <v>SABANETA - ANTIOQUIA</v>
      </c>
      <c r="E46" s="258"/>
      <c r="F46" s="258"/>
      <c r="G46" s="259"/>
      <c r="H46" s="272"/>
      <c r="I46" s="273"/>
      <c r="J46" s="273"/>
      <c r="K46" s="274"/>
      <c r="L46" s="18"/>
      <c r="M46" s="18"/>
      <c r="N46" s="18"/>
      <c r="O46" s="18"/>
      <c r="P46" s="18"/>
      <c r="Q46" s="18"/>
      <c r="R46" s="18"/>
      <c r="S46" s="18"/>
      <c r="T46" s="18"/>
      <c r="U46" s="18"/>
      <c r="V46" s="18"/>
      <c r="W46" s="18"/>
      <c r="X46" s="18"/>
      <c r="Y46" s="18"/>
      <c r="Z46" s="18"/>
    </row>
    <row r="47" spans="1:26" ht="16.5" customHeight="1">
      <c r="A47" s="54">
        <v>7</v>
      </c>
      <c r="B47" s="55" t="s">
        <v>29</v>
      </c>
      <c r="C47" s="53">
        <v>2</v>
      </c>
      <c r="D47" s="285" t="s">
        <v>56</v>
      </c>
      <c r="E47" s="258"/>
      <c r="F47" s="258"/>
      <c r="G47" s="259"/>
      <c r="H47" s="272"/>
      <c r="I47" s="273"/>
      <c r="J47" s="273"/>
      <c r="K47" s="274"/>
      <c r="L47" s="18"/>
      <c r="M47" s="18"/>
      <c r="N47" s="18"/>
      <c r="O47" s="18"/>
      <c r="P47" s="18"/>
      <c r="Q47" s="18"/>
      <c r="R47" s="18"/>
      <c r="S47" s="18"/>
      <c r="T47" s="18"/>
      <c r="U47" s="18"/>
      <c r="V47" s="18"/>
      <c r="W47" s="18"/>
      <c r="X47" s="18"/>
      <c r="Y47" s="18"/>
      <c r="Z47" s="18"/>
    </row>
    <row r="48" spans="1:26" ht="16.5" customHeight="1">
      <c r="A48" s="54">
        <v>8</v>
      </c>
      <c r="B48" s="55" t="s">
        <v>26</v>
      </c>
      <c r="C48" s="53">
        <v>3</v>
      </c>
      <c r="D48" s="257" t="str">
        <f>B46</f>
        <v>CORAZONISTA - ANTIOQUIA</v>
      </c>
      <c r="E48" s="258"/>
      <c r="F48" s="258"/>
      <c r="G48" s="259"/>
      <c r="H48" s="272"/>
      <c r="I48" s="273"/>
      <c r="J48" s="273"/>
      <c r="K48" s="274"/>
      <c r="L48" s="18"/>
      <c r="M48" s="18"/>
      <c r="N48" s="18"/>
      <c r="O48" s="18"/>
      <c r="P48" s="18"/>
      <c r="Q48" s="18"/>
      <c r="R48" s="18"/>
      <c r="S48" s="18"/>
      <c r="T48" s="18"/>
      <c r="U48" s="18"/>
      <c r="V48" s="18"/>
      <c r="W48" s="18"/>
      <c r="X48" s="18"/>
      <c r="Y48" s="18"/>
      <c r="Z48" s="18"/>
    </row>
    <row r="49" spans="1:26" ht="16.5" customHeight="1">
      <c r="A49" s="54">
        <v>9</v>
      </c>
      <c r="B49" s="55" t="s">
        <v>55</v>
      </c>
      <c r="C49" s="53">
        <v>4</v>
      </c>
      <c r="D49" s="285" t="s">
        <v>57</v>
      </c>
      <c r="E49" s="258"/>
      <c r="F49" s="258"/>
      <c r="G49" s="259"/>
      <c r="H49" s="272"/>
      <c r="I49" s="273"/>
      <c r="J49" s="273"/>
      <c r="K49" s="274"/>
      <c r="L49" s="18"/>
      <c r="M49" s="18"/>
      <c r="N49" s="18"/>
      <c r="O49" s="18"/>
      <c r="P49" s="18"/>
      <c r="Q49" s="18"/>
      <c r="R49" s="18"/>
      <c r="S49" s="18"/>
      <c r="T49" s="18"/>
      <c r="U49" s="18"/>
      <c r="V49" s="18"/>
      <c r="W49" s="18"/>
      <c r="X49" s="18"/>
      <c r="Y49" s="18"/>
      <c r="Z49" s="18"/>
    </row>
    <row r="50" spans="1:26" ht="16.5" customHeight="1">
      <c r="A50" s="54">
        <v>10</v>
      </c>
      <c r="B50" s="55" t="s">
        <v>33</v>
      </c>
      <c r="C50" s="53">
        <v>5</v>
      </c>
      <c r="D50" s="285" t="s">
        <v>33</v>
      </c>
      <c r="E50" s="258"/>
      <c r="F50" s="258"/>
      <c r="G50" s="259"/>
      <c r="H50" s="275"/>
      <c r="I50" s="276"/>
      <c r="J50" s="276"/>
      <c r="K50" s="277"/>
      <c r="L50" s="18"/>
      <c r="M50" s="18"/>
      <c r="N50" s="18"/>
      <c r="O50" s="18"/>
      <c r="P50" s="18"/>
      <c r="Q50" s="18"/>
      <c r="R50" s="18"/>
      <c r="S50" s="18"/>
      <c r="T50" s="18"/>
      <c r="U50" s="18"/>
      <c r="V50" s="18"/>
      <c r="W50" s="18"/>
      <c r="X50" s="18"/>
      <c r="Y50" s="18"/>
      <c r="Z50" s="18"/>
    </row>
    <row r="51" spans="1:26" ht="16.5" customHeight="1">
      <c r="A51" s="280" t="s">
        <v>58</v>
      </c>
      <c r="B51" s="258"/>
      <c r="C51" s="258"/>
      <c r="D51" s="258"/>
      <c r="E51" s="258"/>
      <c r="F51" s="258"/>
      <c r="G51" s="258"/>
      <c r="H51" s="258"/>
      <c r="I51" s="258"/>
      <c r="J51" s="258"/>
      <c r="K51" s="259"/>
      <c r="L51" s="18"/>
      <c r="M51" s="18"/>
      <c r="N51" s="18"/>
      <c r="O51" s="18"/>
      <c r="P51" s="18"/>
      <c r="Q51" s="18"/>
      <c r="R51" s="18"/>
      <c r="S51" s="18"/>
      <c r="T51" s="18"/>
      <c r="U51" s="18"/>
      <c r="V51" s="18"/>
      <c r="W51" s="18"/>
      <c r="X51" s="18"/>
      <c r="Y51" s="18"/>
      <c r="Z51" s="18"/>
    </row>
    <row r="52" spans="1:26" ht="16.5" customHeight="1">
      <c r="A52" s="56" t="s">
        <v>35</v>
      </c>
      <c r="B52" s="56"/>
      <c r="C52" s="281" t="s">
        <v>36</v>
      </c>
      <c r="D52" s="261"/>
      <c r="E52" s="262"/>
      <c r="F52" s="57"/>
      <c r="G52" s="57" t="s">
        <v>37</v>
      </c>
      <c r="H52" s="58" t="s">
        <v>38</v>
      </c>
      <c r="I52" s="281" t="s">
        <v>39</v>
      </c>
      <c r="J52" s="262"/>
      <c r="K52" s="58" t="s">
        <v>38</v>
      </c>
      <c r="L52" s="18"/>
      <c r="M52" s="18"/>
      <c r="N52" s="18"/>
      <c r="O52" s="18"/>
      <c r="P52" s="18"/>
      <c r="Q52" s="18"/>
      <c r="R52" s="18"/>
      <c r="S52" s="18"/>
      <c r="T52" s="18"/>
      <c r="U52" s="18"/>
      <c r="V52" s="18"/>
      <c r="W52" s="18"/>
      <c r="X52" s="18"/>
      <c r="Y52" s="18"/>
      <c r="Z52" s="18"/>
    </row>
    <row r="53" spans="1:26" ht="16.5" customHeight="1">
      <c r="A53" s="59">
        <v>1</v>
      </c>
      <c r="B53" s="60" t="s">
        <v>27</v>
      </c>
      <c r="C53" s="61">
        <v>1</v>
      </c>
      <c r="D53" s="62">
        <v>6</v>
      </c>
      <c r="E53" s="282">
        <v>1</v>
      </c>
      <c r="F53" s="63"/>
      <c r="G53" s="32" t="s">
        <v>59</v>
      </c>
      <c r="H53" s="64" t="str">
        <f t="shared" ref="H53:H55" si="11">B53</f>
        <v>HURACANES - VALLE DEL CAUCA</v>
      </c>
      <c r="I53" s="61"/>
      <c r="J53" s="61"/>
      <c r="K53" s="65" t="str">
        <f>B58</f>
        <v>X</v>
      </c>
      <c r="L53" s="18"/>
      <c r="M53" s="18"/>
      <c r="N53" s="18"/>
      <c r="O53" s="18"/>
      <c r="P53" s="18"/>
      <c r="Q53" s="18"/>
      <c r="R53" s="18"/>
      <c r="S53" s="18"/>
      <c r="T53" s="18"/>
      <c r="U53" s="18"/>
      <c r="V53" s="18"/>
      <c r="W53" s="18"/>
      <c r="X53" s="18"/>
      <c r="Y53" s="18"/>
      <c r="Z53" s="18"/>
    </row>
    <row r="54" spans="1:26" ht="16.5" customHeight="1">
      <c r="A54" s="59">
        <v>2</v>
      </c>
      <c r="B54" s="60" t="s">
        <v>54</v>
      </c>
      <c r="C54" s="61">
        <v>2</v>
      </c>
      <c r="D54" s="62">
        <v>5</v>
      </c>
      <c r="E54" s="278"/>
      <c r="F54" s="63"/>
      <c r="G54" s="32" t="s">
        <v>59</v>
      </c>
      <c r="H54" s="64" t="str">
        <f t="shared" si="11"/>
        <v>INTERNACIONAL - BOGOTA</v>
      </c>
      <c r="I54" s="61"/>
      <c r="J54" s="61"/>
      <c r="K54" s="65" t="str">
        <f>B57</f>
        <v>ORION - ANTIOQUIA</v>
      </c>
      <c r="L54" s="18"/>
      <c r="M54" s="18"/>
      <c r="N54" s="18"/>
      <c r="O54" s="18"/>
      <c r="P54" s="18"/>
      <c r="Q54" s="18"/>
      <c r="R54" s="18"/>
      <c r="S54" s="18"/>
      <c r="T54" s="18"/>
      <c r="U54" s="18"/>
      <c r="V54" s="18"/>
      <c r="W54" s="18"/>
      <c r="X54" s="18"/>
      <c r="Y54" s="18"/>
      <c r="Z54" s="18"/>
    </row>
    <row r="55" spans="1:26" ht="16.5" customHeight="1">
      <c r="A55" s="59">
        <v>3</v>
      </c>
      <c r="B55" s="60" t="s">
        <v>25</v>
      </c>
      <c r="C55" s="61">
        <v>3</v>
      </c>
      <c r="D55" s="62">
        <v>4</v>
      </c>
      <c r="E55" s="266"/>
      <c r="F55" s="63"/>
      <c r="G55" s="32" t="s">
        <v>59</v>
      </c>
      <c r="H55" s="64" t="str">
        <f t="shared" si="11"/>
        <v>SUPER PATIN - ANTIOQUIA</v>
      </c>
      <c r="I55" s="61"/>
      <c r="J55" s="61"/>
      <c r="K55" s="65" t="str">
        <f t="shared" ref="K55:K56" si="12">B56</f>
        <v>FCM ROLLING - CALDAS</v>
      </c>
      <c r="L55" s="18"/>
      <c r="M55" s="18"/>
      <c r="N55" s="18"/>
      <c r="O55" s="18"/>
      <c r="P55" s="18"/>
      <c r="Q55" s="18"/>
      <c r="R55" s="18"/>
      <c r="S55" s="18"/>
      <c r="T55" s="18"/>
      <c r="U55" s="18"/>
      <c r="V55" s="18"/>
      <c r="W55" s="18"/>
      <c r="X55" s="18"/>
      <c r="Y55" s="18"/>
      <c r="Z55" s="18"/>
    </row>
    <row r="56" spans="1:26" ht="16.5" customHeight="1">
      <c r="A56" s="59">
        <v>4</v>
      </c>
      <c r="B56" s="60" t="s">
        <v>26</v>
      </c>
      <c r="C56" s="59">
        <v>1</v>
      </c>
      <c r="D56" s="62">
        <v>5</v>
      </c>
      <c r="E56" s="282">
        <v>2</v>
      </c>
      <c r="F56" s="63"/>
      <c r="G56" s="19" t="s">
        <v>60</v>
      </c>
      <c r="H56" s="66" t="str">
        <f>B53</f>
        <v>HURACANES - VALLE DEL CAUCA</v>
      </c>
      <c r="I56" s="61"/>
      <c r="J56" s="61"/>
      <c r="K56" s="65" t="str">
        <f t="shared" si="12"/>
        <v>ORION - ANTIOQUIA</v>
      </c>
      <c r="L56" s="18"/>
      <c r="M56" s="18"/>
      <c r="N56" s="18"/>
      <c r="O56" s="18"/>
      <c r="P56" s="18"/>
      <c r="Q56" s="18"/>
      <c r="R56" s="18"/>
      <c r="S56" s="18"/>
      <c r="T56" s="18"/>
      <c r="U56" s="18"/>
      <c r="V56" s="18"/>
      <c r="W56" s="18"/>
      <c r="X56" s="18"/>
      <c r="Y56" s="18"/>
      <c r="Z56" s="18"/>
    </row>
    <row r="57" spans="1:26" ht="16.5" customHeight="1">
      <c r="A57" s="59">
        <v>5</v>
      </c>
      <c r="B57" s="60" t="s">
        <v>55</v>
      </c>
      <c r="C57" s="61">
        <v>6</v>
      </c>
      <c r="D57" s="62">
        <v>4</v>
      </c>
      <c r="E57" s="278"/>
      <c r="F57" s="63"/>
      <c r="G57" s="19" t="s">
        <v>60</v>
      </c>
      <c r="H57" s="64" t="str">
        <f>B58</f>
        <v>X</v>
      </c>
      <c r="I57" s="61"/>
      <c r="J57" s="61"/>
      <c r="K57" s="65" t="str">
        <f>B56</f>
        <v>FCM ROLLING - CALDAS</v>
      </c>
      <c r="L57" s="18"/>
      <c r="M57" s="18"/>
      <c r="N57" s="18"/>
      <c r="O57" s="18"/>
      <c r="P57" s="18"/>
      <c r="Q57" s="18"/>
      <c r="R57" s="18"/>
      <c r="S57" s="18"/>
      <c r="T57" s="18"/>
      <c r="U57" s="18"/>
      <c r="V57" s="18"/>
      <c r="W57" s="18"/>
      <c r="X57" s="18"/>
      <c r="Y57" s="18"/>
      <c r="Z57" s="18"/>
    </row>
    <row r="58" spans="1:26" ht="16.5" customHeight="1">
      <c r="A58" s="67">
        <v>6</v>
      </c>
      <c r="B58" s="60" t="s">
        <v>42</v>
      </c>
      <c r="C58" s="59">
        <v>2</v>
      </c>
      <c r="D58" s="62">
        <v>3</v>
      </c>
      <c r="E58" s="266"/>
      <c r="F58" s="63"/>
      <c r="G58" s="19" t="s">
        <v>60</v>
      </c>
      <c r="H58" s="66" t="str">
        <f>B54</f>
        <v>INTERNACIONAL - BOGOTA</v>
      </c>
      <c r="I58" s="61"/>
      <c r="J58" s="61"/>
      <c r="K58" s="65" t="str">
        <f t="shared" ref="K58:K59" si="13">B55</f>
        <v>SUPER PATIN - ANTIOQUIA</v>
      </c>
      <c r="L58" s="18"/>
      <c r="M58" s="18"/>
      <c r="N58" s="18"/>
      <c r="O58" s="18"/>
      <c r="P58" s="18"/>
      <c r="Q58" s="18"/>
      <c r="R58" s="18"/>
      <c r="S58" s="18"/>
      <c r="T58" s="18"/>
      <c r="U58" s="18"/>
      <c r="V58" s="18"/>
      <c r="W58" s="18"/>
      <c r="X58" s="18"/>
      <c r="Y58" s="18"/>
      <c r="Z58" s="18"/>
    </row>
    <row r="59" spans="1:26" ht="16.5" customHeight="1">
      <c r="A59" s="68"/>
      <c r="B59" s="69"/>
      <c r="C59" s="70">
        <v>1</v>
      </c>
      <c r="D59" s="62">
        <v>4</v>
      </c>
      <c r="E59" s="282">
        <v>3</v>
      </c>
      <c r="F59" s="63"/>
      <c r="G59" s="19" t="s">
        <v>61</v>
      </c>
      <c r="H59" s="66" t="str">
        <f>B53</f>
        <v>HURACANES - VALLE DEL CAUCA</v>
      </c>
      <c r="I59" s="61"/>
      <c r="J59" s="61"/>
      <c r="K59" s="65" t="str">
        <f t="shared" si="13"/>
        <v>FCM ROLLING - CALDAS</v>
      </c>
      <c r="L59" s="18"/>
      <c r="M59" s="18"/>
      <c r="N59" s="18"/>
      <c r="O59" s="18"/>
      <c r="P59" s="18"/>
      <c r="Q59" s="18"/>
      <c r="R59" s="18"/>
      <c r="S59" s="18"/>
      <c r="T59" s="18"/>
      <c r="U59" s="18"/>
      <c r="V59" s="18"/>
      <c r="W59" s="18"/>
      <c r="X59" s="18"/>
      <c r="Y59" s="18"/>
      <c r="Z59" s="18"/>
    </row>
    <row r="60" spans="1:26" ht="16.5" customHeight="1">
      <c r="A60" s="71"/>
      <c r="B60" s="72"/>
      <c r="C60" s="70">
        <v>5</v>
      </c>
      <c r="D60" s="62">
        <v>3</v>
      </c>
      <c r="E60" s="278"/>
      <c r="F60" s="63"/>
      <c r="G60" s="19" t="s">
        <v>61</v>
      </c>
      <c r="H60" s="66" t="str">
        <f t="shared" ref="H60:H61" si="14">B57</f>
        <v>ORION - ANTIOQUIA</v>
      </c>
      <c r="I60" s="61"/>
      <c r="J60" s="61"/>
      <c r="K60" s="65" t="str">
        <f>B55</f>
        <v>SUPER PATIN - ANTIOQUIA</v>
      </c>
      <c r="L60" s="18"/>
      <c r="M60" s="18"/>
      <c r="N60" s="18"/>
      <c r="O60" s="18"/>
      <c r="P60" s="18"/>
      <c r="Q60" s="18"/>
      <c r="R60" s="18"/>
      <c r="S60" s="18"/>
      <c r="T60" s="18"/>
      <c r="U60" s="18"/>
      <c r="V60" s="18"/>
      <c r="W60" s="18"/>
      <c r="X60" s="18"/>
      <c r="Y60" s="18"/>
      <c r="Z60" s="18"/>
    </row>
    <row r="61" spans="1:26" ht="16.5" customHeight="1">
      <c r="A61" s="71"/>
      <c r="B61" s="72"/>
      <c r="C61" s="63">
        <v>6</v>
      </c>
      <c r="D61" s="62">
        <v>2</v>
      </c>
      <c r="E61" s="266"/>
      <c r="F61" s="63"/>
      <c r="G61" s="19" t="s">
        <v>61</v>
      </c>
      <c r="H61" s="64" t="str">
        <f t="shared" si="14"/>
        <v>X</v>
      </c>
      <c r="I61" s="61"/>
      <c r="J61" s="61"/>
      <c r="K61" s="65" t="str">
        <f t="shared" ref="K61:K62" si="15">B54</f>
        <v>INTERNACIONAL - BOGOTA</v>
      </c>
      <c r="L61" s="18"/>
      <c r="M61" s="18"/>
      <c r="N61" s="18"/>
      <c r="O61" s="18"/>
      <c r="P61" s="18"/>
      <c r="Q61" s="18"/>
      <c r="R61" s="18"/>
      <c r="S61" s="18"/>
      <c r="T61" s="18"/>
      <c r="U61" s="18"/>
      <c r="V61" s="18"/>
      <c r="W61" s="18"/>
      <c r="X61" s="18"/>
      <c r="Y61" s="18"/>
      <c r="Z61" s="18"/>
    </row>
    <row r="62" spans="1:26" ht="16.5" customHeight="1">
      <c r="A62" s="71"/>
      <c r="B62" s="72"/>
      <c r="C62" s="63">
        <v>1</v>
      </c>
      <c r="D62" s="62">
        <v>3</v>
      </c>
      <c r="E62" s="282">
        <v>4</v>
      </c>
      <c r="F62" s="63"/>
      <c r="G62" s="32" t="s">
        <v>62</v>
      </c>
      <c r="H62" s="66" t="str">
        <f>B53</f>
        <v>HURACANES - VALLE DEL CAUCA</v>
      </c>
      <c r="I62" s="61"/>
      <c r="J62" s="61"/>
      <c r="K62" s="65" t="str">
        <f t="shared" si="15"/>
        <v>SUPER PATIN - ANTIOQUIA</v>
      </c>
      <c r="L62" s="18"/>
      <c r="M62" s="18"/>
      <c r="N62" s="18"/>
      <c r="O62" s="18"/>
      <c r="P62" s="18"/>
      <c r="Q62" s="18"/>
      <c r="R62" s="18"/>
      <c r="S62" s="18"/>
      <c r="T62" s="18"/>
      <c r="U62" s="18"/>
      <c r="V62" s="18"/>
      <c r="W62" s="18"/>
      <c r="X62" s="18"/>
      <c r="Y62" s="18"/>
      <c r="Z62" s="18"/>
    </row>
    <row r="63" spans="1:26" ht="16.5" customHeight="1">
      <c r="A63" s="71"/>
      <c r="B63" s="72"/>
      <c r="C63" s="63">
        <v>4</v>
      </c>
      <c r="D63" s="62">
        <v>2</v>
      </c>
      <c r="E63" s="278"/>
      <c r="F63" s="63"/>
      <c r="G63" s="32" t="s">
        <v>62</v>
      </c>
      <c r="H63" s="64" t="str">
        <f t="shared" ref="H63:H64" si="16">B56</f>
        <v>FCM ROLLING - CALDAS</v>
      </c>
      <c r="I63" s="61"/>
      <c r="J63" s="61"/>
      <c r="K63" s="65" t="str">
        <f>B54</f>
        <v>INTERNACIONAL - BOGOTA</v>
      </c>
      <c r="L63" s="18"/>
      <c r="M63" s="18"/>
      <c r="N63" s="18"/>
      <c r="O63" s="18"/>
      <c r="P63" s="18"/>
      <c r="Q63" s="18"/>
      <c r="R63" s="18"/>
      <c r="S63" s="18"/>
      <c r="T63" s="18"/>
      <c r="U63" s="18"/>
      <c r="V63" s="18"/>
      <c r="W63" s="18"/>
      <c r="X63" s="18"/>
      <c r="Y63" s="18"/>
      <c r="Z63" s="18"/>
    </row>
    <row r="64" spans="1:26" ht="16.5" customHeight="1">
      <c r="A64" s="71"/>
      <c r="B64" s="72"/>
      <c r="C64" s="63">
        <v>5</v>
      </c>
      <c r="D64" s="62">
        <v>6</v>
      </c>
      <c r="E64" s="266"/>
      <c r="F64" s="63"/>
      <c r="G64" s="32" t="s">
        <v>62</v>
      </c>
      <c r="H64" s="64" t="str">
        <f t="shared" si="16"/>
        <v>ORION - ANTIOQUIA</v>
      </c>
      <c r="I64" s="61"/>
      <c r="J64" s="61"/>
      <c r="K64" s="65" t="str">
        <f>B58</f>
        <v>X</v>
      </c>
      <c r="L64" s="18"/>
      <c r="M64" s="18"/>
      <c r="N64" s="18"/>
      <c r="O64" s="18"/>
      <c r="P64" s="18"/>
      <c r="Q64" s="18"/>
      <c r="R64" s="18"/>
      <c r="S64" s="18"/>
      <c r="T64" s="18"/>
      <c r="U64" s="18"/>
      <c r="V64" s="18"/>
      <c r="W64" s="18"/>
      <c r="X64" s="18"/>
      <c r="Y64" s="18"/>
      <c r="Z64" s="18"/>
    </row>
    <row r="65" spans="1:26" ht="16.5" customHeight="1">
      <c r="A65" s="71"/>
      <c r="B65" s="72"/>
      <c r="C65" s="63">
        <v>1</v>
      </c>
      <c r="D65" s="62">
        <v>2</v>
      </c>
      <c r="E65" s="282">
        <v>5</v>
      </c>
      <c r="F65" s="63"/>
      <c r="G65" s="32" t="s">
        <v>63</v>
      </c>
      <c r="H65" s="66" t="str">
        <f>B53</f>
        <v>HURACANES - VALLE DEL CAUCA</v>
      </c>
      <c r="I65" s="61"/>
      <c r="J65" s="61"/>
      <c r="K65" s="65" t="str">
        <f>B54</f>
        <v>INTERNACIONAL - BOGOTA</v>
      </c>
      <c r="L65" s="18"/>
      <c r="M65" s="18"/>
      <c r="N65" s="18"/>
      <c r="O65" s="18"/>
      <c r="P65" s="18"/>
      <c r="Q65" s="18"/>
      <c r="R65" s="18"/>
      <c r="S65" s="18"/>
      <c r="T65" s="18"/>
      <c r="U65" s="18"/>
      <c r="V65" s="18"/>
      <c r="W65" s="18"/>
      <c r="X65" s="18"/>
      <c r="Y65" s="18"/>
      <c r="Z65" s="18"/>
    </row>
    <row r="66" spans="1:26" ht="16.5" customHeight="1">
      <c r="A66" s="71"/>
      <c r="B66" s="72"/>
      <c r="C66" s="63">
        <v>3</v>
      </c>
      <c r="D66" s="62">
        <v>6</v>
      </c>
      <c r="E66" s="278"/>
      <c r="F66" s="63"/>
      <c r="G66" s="32" t="s">
        <v>63</v>
      </c>
      <c r="H66" s="64" t="str">
        <f t="shared" ref="H66:H67" si="17">B55</f>
        <v>SUPER PATIN - ANTIOQUIA</v>
      </c>
      <c r="I66" s="61"/>
      <c r="J66" s="61"/>
      <c r="K66" s="65" t="str">
        <f>B58</f>
        <v>X</v>
      </c>
      <c r="L66" s="18"/>
      <c r="M66" s="18"/>
      <c r="N66" s="18"/>
      <c r="O66" s="18"/>
      <c r="P66" s="18"/>
      <c r="Q66" s="18"/>
      <c r="R66" s="18"/>
      <c r="S66" s="18"/>
      <c r="T66" s="18"/>
      <c r="U66" s="18"/>
      <c r="V66" s="18"/>
      <c r="W66" s="18"/>
      <c r="X66" s="18"/>
      <c r="Y66" s="18"/>
      <c r="Z66" s="18"/>
    </row>
    <row r="67" spans="1:26" ht="16.5" customHeight="1">
      <c r="A67" s="73"/>
      <c r="B67" s="74"/>
      <c r="C67" s="63">
        <v>4</v>
      </c>
      <c r="D67" s="62">
        <v>5</v>
      </c>
      <c r="E67" s="266"/>
      <c r="F67" s="63"/>
      <c r="G67" s="32" t="s">
        <v>63</v>
      </c>
      <c r="H67" s="64" t="str">
        <f t="shared" si="17"/>
        <v>FCM ROLLING - CALDAS</v>
      </c>
      <c r="I67" s="61"/>
      <c r="J67" s="61"/>
      <c r="K67" s="65" t="str">
        <f>B57</f>
        <v>ORION - ANTIOQUIA</v>
      </c>
      <c r="L67" s="18"/>
      <c r="M67" s="18"/>
      <c r="N67" s="18"/>
      <c r="O67" s="18"/>
      <c r="P67" s="18"/>
      <c r="Q67" s="18"/>
      <c r="R67" s="18"/>
      <c r="S67" s="18"/>
      <c r="T67" s="18"/>
      <c r="U67" s="18"/>
      <c r="V67" s="18"/>
      <c r="W67" s="18"/>
      <c r="X67" s="18"/>
      <c r="Y67" s="18"/>
      <c r="Z67" s="18"/>
    </row>
    <row r="68" spans="1:26" ht="16.5" customHeight="1">
      <c r="A68" s="280" t="s">
        <v>64</v>
      </c>
      <c r="B68" s="258"/>
      <c r="C68" s="258"/>
      <c r="D68" s="258"/>
      <c r="E68" s="258"/>
      <c r="F68" s="258"/>
      <c r="G68" s="258"/>
      <c r="H68" s="258"/>
      <c r="I68" s="258"/>
      <c r="J68" s="258"/>
      <c r="K68" s="259"/>
      <c r="L68" s="18"/>
      <c r="M68" s="18"/>
      <c r="N68" s="18"/>
      <c r="O68" s="18"/>
      <c r="P68" s="18"/>
      <c r="Q68" s="18"/>
      <c r="R68" s="18"/>
      <c r="S68" s="18"/>
      <c r="T68" s="18"/>
      <c r="U68" s="18"/>
      <c r="V68" s="18"/>
      <c r="W68" s="18"/>
      <c r="X68" s="18"/>
      <c r="Y68" s="18"/>
      <c r="Z68" s="18"/>
    </row>
    <row r="69" spans="1:26" ht="16.5" customHeight="1">
      <c r="A69" s="56" t="s">
        <v>35</v>
      </c>
      <c r="B69" s="56"/>
      <c r="C69" s="281" t="s">
        <v>36</v>
      </c>
      <c r="D69" s="261"/>
      <c r="E69" s="262"/>
      <c r="F69" s="57"/>
      <c r="G69" s="57" t="s">
        <v>37</v>
      </c>
      <c r="H69" s="58" t="s">
        <v>38</v>
      </c>
      <c r="I69" s="281" t="s">
        <v>39</v>
      </c>
      <c r="J69" s="262"/>
      <c r="K69" s="58" t="s">
        <v>38</v>
      </c>
      <c r="L69" s="18"/>
      <c r="M69" s="18"/>
      <c r="N69" s="18"/>
      <c r="O69" s="18"/>
      <c r="P69" s="18"/>
      <c r="Q69" s="18"/>
      <c r="R69" s="18"/>
      <c r="S69" s="18"/>
      <c r="T69" s="18"/>
      <c r="U69" s="18"/>
      <c r="V69" s="18"/>
      <c r="W69" s="18"/>
      <c r="X69" s="18"/>
      <c r="Y69" s="18"/>
      <c r="Z69" s="18"/>
    </row>
    <row r="70" spans="1:26" ht="16.5" customHeight="1">
      <c r="A70" s="59">
        <v>1</v>
      </c>
      <c r="B70" s="60" t="s">
        <v>28</v>
      </c>
      <c r="C70" s="61">
        <v>1</v>
      </c>
      <c r="D70" s="62">
        <v>6</v>
      </c>
      <c r="E70" s="282">
        <v>1</v>
      </c>
      <c r="F70" s="63"/>
      <c r="G70" s="32" t="s">
        <v>65</v>
      </c>
      <c r="H70" s="64" t="str">
        <f t="shared" ref="H70:H72" si="18">B70</f>
        <v>SABANETA - ANTIOQUIA</v>
      </c>
      <c r="I70" s="61"/>
      <c r="J70" s="61"/>
      <c r="K70" s="65" t="str">
        <f>B75</f>
        <v>X</v>
      </c>
      <c r="L70" s="18"/>
      <c r="M70" s="18"/>
      <c r="N70" s="18"/>
      <c r="O70" s="18"/>
      <c r="P70" s="18"/>
      <c r="Q70" s="18"/>
      <c r="R70" s="18"/>
      <c r="S70" s="18"/>
      <c r="T70" s="18"/>
      <c r="U70" s="18"/>
      <c r="V70" s="18"/>
      <c r="W70" s="18"/>
      <c r="X70" s="18"/>
      <c r="Y70" s="18"/>
      <c r="Z70" s="18"/>
    </row>
    <row r="71" spans="1:26" ht="16.5" customHeight="1">
      <c r="A71" s="59">
        <v>2</v>
      </c>
      <c r="B71" s="60" t="s">
        <v>24</v>
      </c>
      <c r="C71" s="61">
        <v>2</v>
      </c>
      <c r="D71" s="62">
        <v>5</v>
      </c>
      <c r="E71" s="278"/>
      <c r="F71" s="63"/>
      <c r="G71" s="32" t="s">
        <v>65</v>
      </c>
      <c r="H71" s="64" t="str">
        <f t="shared" si="18"/>
        <v>CORAZONISTA - BOGOTA</v>
      </c>
      <c r="I71" s="61"/>
      <c r="J71" s="61"/>
      <c r="K71" s="65" t="str">
        <f>B74</f>
        <v>REAL HC - ANTIOQUIA</v>
      </c>
      <c r="L71" s="18"/>
      <c r="M71" s="18"/>
      <c r="N71" s="18"/>
      <c r="O71" s="18"/>
      <c r="P71" s="18"/>
      <c r="Q71" s="18"/>
      <c r="R71" s="18"/>
      <c r="S71" s="18"/>
      <c r="T71" s="18"/>
      <c r="U71" s="18"/>
      <c r="V71" s="18"/>
      <c r="W71" s="18"/>
      <c r="X71" s="18"/>
      <c r="Y71" s="18"/>
      <c r="Z71" s="18"/>
    </row>
    <row r="72" spans="1:26" ht="16.5" customHeight="1">
      <c r="A72" s="59">
        <v>3</v>
      </c>
      <c r="B72" s="60" t="s">
        <v>32</v>
      </c>
      <c r="C72" s="61">
        <v>3</v>
      </c>
      <c r="D72" s="62">
        <v>4</v>
      </c>
      <c r="E72" s="266"/>
      <c r="F72" s="63"/>
      <c r="G72" s="32" t="s">
        <v>65</v>
      </c>
      <c r="H72" s="64" t="str">
        <f t="shared" si="18"/>
        <v>CORAZONISTA - ANTIOQUIA</v>
      </c>
      <c r="I72" s="61"/>
      <c r="J72" s="61"/>
      <c r="K72" s="65" t="str">
        <f t="shared" ref="K72:K73" si="19">B73</f>
        <v>RHINOS - BOGOTA</v>
      </c>
      <c r="L72" s="18"/>
      <c r="M72" s="18"/>
      <c r="N72" s="18"/>
      <c r="O72" s="18"/>
      <c r="P72" s="18"/>
      <c r="Q72" s="18"/>
      <c r="R72" s="18"/>
      <c r="S72" s="18"/>
      <c r="T72" s="18"/>
      <c r="U72" s="18"/>
      <c r="V72" s="18"/>
      <c r="W72" s="18"/>
      <c r="X72" s="18"/>
      <c r="Y72" s="18"/>
      <c r="Z72" s="18"/>
    </row>
    <row r="73" spans="1:26" ht="16.5" customHeight="1">
      <c r="A73" s="59">
        <v>4</v>
      </c>
      <c r="B73" s="60" t="s">
        <v>29</v>
      </c>
      <c r="C73" s="59">
        <v>1</v>
      </c>
      <c r="D73" s="62">
        <v>5</v>
      </c>
      <c r="E73" s="282">
        <v>2</v>
      </c>
      <c r="F73" s="63"/>
      <c r="G73" s="19" t="s">
        <v>66</v>
      </c>
      <c r="H73" s="66" t="str">
        <f>B70</f>
        <v>SABANETA - ANTIOQUIA</v>
      </c>
      <c r="I73" s="61"/>
      <c r="J73" s="61"/>
      <c r="K73" s="65" t="str">
        <f t="shared" si="19"/>
        <v>REAL HC - ANTIOQUIA</v>
      </c>
      <c r="L73" s="18"/>
      <c r="M73" s="18"/>
      <c r="N73" s="18"/>
      <c r="O73" s="18"/>
      <c r="P73" s="18"/>
      <c r="Q73" s="18"/>
      <c r="R73" s="18"/>
      <c r="S73" s="18"/>
      <c r="T73" s="18"/>
      <c r="U73" s="18"/>
      <c r="V73" s="18"/>
      <c r="W73" s="18"/>
      <c r="X73" s="18"/>
      <c r="Y73" s="18"/>
      <c r="Z73" s="18"/>
    </row>
    <row r="74" spans="1:26" ht="16.5" customHeight="1">
      <c r="A74" s="59">
        <v>5</v>
      </c>
      <c r="B74" s="60" t="s">
        <v>33</v>
      </c>
      <c r="C74" s="61">
        <v>6</v>
      </c>
      <c r="D74" s="62">
        <v>4</v>
      </c>
      <c r="E74" s="278"/>
      <c r="F74" s="63"/>
      <c r="G74" s="19" t="s">
        <v>66</v>
      </c>
      <c r="H74" s="64" t="str">
        <f>B75</f>
        <v>X</v>
      </c>
      <c r="I74" s="61"/>
      <c r="J74" s="61"/>
      <c r="K74" s="65" t="str">
        <f>B73</f>
        <v>RHINOS - BOGOTA</v>
      </c>
      <c r="L74" s="18"/>
      <c r="M74" s="18"/>
      <c r="N74" s="18"/>
      <c r="O74" s="18"/>
      <c r="P74" s="18"/>
      <c r="Q74" s="18"/>
      <c r="R74" s="18"/>
      <c r="S74" s="18"/>
      <c r="T74" s="18"/>
      <c r="U74" s="18"/>
      <c r="V74" s="18"/>
      <c r="W74" s="18"/>
      <c r="X74" s="18"/>
      <c r="Y74" s="18"/>
      <c r="Z74" s="18"/>
    </row>
    <row r="75" spans="1:26" ht="16.5" customHeight="1">
      <c r="A75" s="67">
        <v>6</v>
      </c>
      <c r="B75" s="60" t="s">
        <v>42</v>
      </c>
      <c r="C75" s="59">
        <v>2</v>
      </c>
      <c r="D75" s="62">
        <v>3</v>
      </c>
      <c r="E75" s="266"/>
      <c r="F75" s="63"/>
      <c r="G75" s="19" t="s">
        <v>66</v>
      </c>
      <c r="H75" s="66" t="str">
        <f>B71</f>
        <v>CORAZONISTA - BOGOTA</v>
      </c>
      <c r="I75" s="61"/>
      <c r="J75" s="61"/>
      <c r="K75" s="65" t="str">
        <f t="shared" ref="K75:K76" si="20">B72</f>
        <v>CORAZONISTA - ANTIOQUIA</v>
      </c>
      <c r="L75" s="18"/>
      <c r="M75" s="18"/>
      <c r="N75" s="18"/>
      <c r="O75" s="18"/>
      <c r="P75" s="18"/>
      <c r="Q75" s="18"/>
      <c r="R75" s="18"/>
      <c r="S75" s="18"/>
      <c r="T75" s="18"/>
      <c r="U75" s="18"/>
      <c r="V75" s="18"/>
      <c r="W75" s="18"/>
      <c r="X75" s="18"/>
      <c r="Y75" s="18"/>
      <c r="Z75" s="18"/>
    </row>
    <row r="76" spans="1:26" ht="16.5" customHeight="1">
      <c r="A76" s="68"/>
      <c r="B76" s="69"/>
      <c r="C76" s="70">
        <v>1</v>
      </c>
      <c r="D76" s="62">
        <v>4</v>
      </c>
      <c r="E76" s="282">
        <v>3</v>
      </c>
      <c r="F76" s="63"/>
      <c r="G76" s="19" t="s">
        <v>67</v>
      </c>
      <c r="H76" s="66" t="str">
        <f>B70</f>
        <v>SABANETA - ANTIOQUIA</v>
      </c>
      <c r="I76" s="61"/>
      <c r="J76" s="61"/>
      <c r="K76" s="65" t="str">
        <f t="shared" si="20"/>
        <v>RHINOS - BOGOTA</v>
      </c>
      <c r="L76" s="18"/>
      <c r="M76" s="18"/>
      <c r="N76" s="18"/>
      <c r="O76" s="18"/>
      <c r="P76" s="18"/>
      <c r="Q76" s="18"/>
      <c r="R76" s="18"/>
      <c r="S76" s="18"/>
      <c r="T76" s="18"/>
      <c r="U76" s="18"/>
      <c r="V76" s="18"/>
      <c r="W76" s="18"/>
      <c r="X76" s="18"/>
      <c r="Y76" s="18"/>
      <c r="Z76" s="18"/>
    </row>
    <row r="77" spans="1:26" ht="16.5" customHeight="1">
      <c r="A77" s="71"/>
      <c r="B77" s="72"/>
      <c r="C77" s="70">
        <v>5</v>
      </c>
      <c r="D77" s="62">
        <v>3</v>
      </c>
      <c r="E77" s="278"/>
      <c r="F77" s="63"/>
      <c r="G77" s="19" t="s">
        <v>67</v>
      </c>
      <c r="H77" s="66" t="str">
        <f t="shared" ref="H77:H78" si="21">B74</f>
        <v>REAL HC - ANTIOQUIA</v>
      </c>
      <c r="I77" s="61"/>
      <c r="J77" s="61"/>
      <c r="K77" s="65" t="str">
        <f>B72</f>
        <v>CORAZONISTA - ANTIOQUIA</v>
      </c>
      <c r="L77" s="18"/>
      <c r="M77" s="18"/>
      <c r="N77" s="18"/>
      <c r="O77" s="18"/>
      <c r="P77" s="18"/>
      <c r="Q77" s="18"/>
      <c r="R77" s="18"/>
      <c r="S77" s="18"/>
      <c r="T77" s="18"/>
      <c r="U77" s="18"/>
      <c r="V77" s="18"/>
      <c r="W77" s="18"/>
      <c r="X77" s="18"/>
      <c r="Y77" s="18"/>
      <c r="Z77" s="18"/>
    </row>
    <row r="78" spans="1:26" ht="16.5" customHeight="1">
      <c r="A78" s="71"/>
      <c r="B78" s="72"/>
      <c r="C78" s="63">
        <v>6</v>
      </c>
      <c r="D78" s="62">
        <v>2</v>
      </c>
      <c r="E78" s="266"/>
      <c r="F78" s="63"/>
      <c r="G78" s="19" t="s">
        <v>67</v>
      </c>
      <c r="H78" s="64" t="str">
        <f t="shared" si="21"/>
        <v>X</v>
      </c>
      <c r="I78" s="61"/>
      <c r="J78" s="61"/>
      <c r="K78" s="65" t="str">
        <f t="shared" ref="K78:K79" si="22">B71</f>
        <v>CORAZONISTA - BOGOTA</v>
      </c>
      <c r="L78" s="18"/>
      <c r="M78" s="18"/>
      <c r="N78" s="18"/>
      <c r="O78" s="18"/>
      <c r="P78" s="18"/>
      <c r="Q78" s="18"/>
      <c r="R78" s="18"/>
      <c r="S78" s="18"/>
      <c r="T78" s="18"/>
      <c r="U78" s="18"/>
      <c r="V78" s="18"/>
      <c r="W78" s="18"/>
      <c r="X78" s="18"/>
      <c r="Y78" s="18"/>
      <c r="Z78" s="18"/>
    </row>
    <row r="79" spans="1:26" ht="16.5" customHeight="1">
      <c r="A79" s="71"/>
      <c r="B79" s="72"/>
      <c r="C79" s="63">
        <v>1</v>
      </c>
      <c r="D79" s="62">
        <v>3</v>
      </c>
      <c r="E79" s="282">
        <v>4</v>
      </c>
      <c r="F79" s="63"/>
      <c r="G79" s="32" t="s">
        <v>68</v>
      </c>
      <c r="H79" s="66" t="str">
        <f>B70</f>
        <v>SABANETA - ANTIOQUIA</v>
      </c>
      <c r="I79" s="61"/>
      <c r="J79" s="61"/>
      <c r="K79" s="65" t="str">
        <f t="shared" si="22"/>
        <v>CORAZONISTA - ANTIOQUIA</v>
      </c>
      <c r="L79" s="18"/>
      <c r="M79" s="18"/>
      <c r="N79" s="18"/>
      <c r="O79" s="18"/>
      <c r="P79" s="18"/>
      <c r="Q79" s="18"/>
      <c r="R79" s="18"/>
      <c r="S79" s="18"/>
      <c r="T79" s="18"/>
      <c r="U79" s="18"/>
      <c r="V79" s="18"/>
      <c r="W79" s="18"/>
      <c r="X79" s="18"/>
      <c r="Y79" s="18"/>
      <c r="Z79" s="18"/>
    </row>
    <row r="80" spans="1:26" ht="16.5" customHeight="1">
      <c r="A80" s="71"/>
      <c r="B80" s="72"/>
      <c r="C80" s="63">
        <v>4</v>
      </c>
      <c r="D80" s="62">
        <v>2</v>
      </c>
      <c r="E80" s="278"/>
      <c r="F80" s="63"/>
      <c r="G80" s="32" t="s">
        <v>68</v>
      </c>
      <c r="H80" s="64" t="str">
        <f t="shared" ref="H80:H81" si="23">B73</f>
        <v>RHINOS - BOGOTA</v>
      </c>
      <c r="I80" s="61"/>
      <c r="J80" s="61"/>
      <c r="K80" s="65" t="str">
        <f>B71</f>
        <v>CORAZONISTA - BOGOTA</v>
      </c>
      <c r="L80" s="18"/>
      <c r="M80" s="18"/>
      <c r="N80" s="18"/>
      <c r="O80" s="18"/>
      <c r="P80" s="18"/>
      <c r="Q80" s="18"/>
      <c r="R80" s="18"/>
      <c r="S80" s="18"/>
      <c r="T80" s="18"/>
      <c r="U80" s="18"/>
      <c r="V80" s="18"/>
      <c r="W80" s="18"/>
      <c r="X80" s="18"/>
      <c r="Y80" s="18"/>
      <c r="Z80" s="18"/>
    </row>
    <row r="81" spans="1:26" ht="16.5" customHeight="1">
      <c r="A81" s="71"/>
      <c r="B81" s="72"/>
      <c r="C81" s="63">
        <v>5</v>
      </c>
      <c r="D81" s="62">
        <v>6</v>
      </c>
      <c r="E81" s="266"/>
      <c r="F81" s="63"/>
      <c r="G81" s="32" t="s">
        <v>68</v>
      </c>
      <c r="H81" s="64" t="str">
        <f t="shared" si="23"/>
        <v>REAL HC - ANTIOQUIA</v>
      </c>
      <c r="I81" s="61"/>
      <c r="J81" s="61"/>
      <c r="K81" s="65" t="str">
        <f>B75</f>
        <v>X</v>
      </c>
      <c r="L81" s="18"/>
      <c r="M81" s="18"/>
      <c r="N81" s="18"/>
      <c r="O81" s="18"/>
      <c r="P81" s="18"/>
      <c r="Q81" s="18"/>
      <c r="R81" s="18"/>
      <c r="S81" s="18"/>
      <c r="T81" s="18"/>
      <c r="U81" s="18"/>
      <c r="V81" s="18"/>
      <c r="W81" s="18"/>
      <c r="X81" s="18"/>
      <c r="Y81" s="18"/>
      <c r="Z81" s="18"/>
    </row>
    <row r="82" spans="1:26" ht="16.5" customHeight="1">
      <c r="A82" s="71"/>
      <c r="B82" s="72"/>
      <c r="C82" s="63">
        <v>1</v>
      </c>
      <c r="D82" s="62">
        <v>2</v>
      </c>
      <c r="E82" s="282">
        <v>5</v>
      </c>
      <c r="F82" s="63"/>
      <c r="G82" s="32" t="s">
        <v>69</v>
      </c>
      <c r="H82" s="66" t="str">
        <f>B70</f>
        <v>SABANETA - ANTIOQUIA</v>
      </c>
      <c r="I82" s="61"/>
      <c r="J82" s="61"/>
      <c r="K82" s="65" t="str">
        <f>B71</f>
        <v>CORAZONISTA - BOGOTA</v>
      </c>
      <c r="L82" s="18"/>
      <c r="M82" s="18"/>
      <c r="N82" s="18"/>
      <c r="O82" s="18"/>
      <c r="P82" s="18"/>
      <c r="Q82" s="18"/>
      <c r="R82" s="18"/>
      <c r="S82" s="18"/>
      <c r="T82" s="18"/>
      <c r="U82" s="18"/>
      <c r="V82" s="18"/>
      <c r="W82" s="18"/>
      <c r="X82" s="18"/>
      <c r="Y82" s="18"/>
      <c r="Z82" s="18"/>
    </row>
    <row r="83" spans="1:26" ht="16.5" customHeight="1">
      <c r="A83" s="71"/>
      <c r="B83" s="72"/>
      <c r="C83" s="63">
        <v>3</v>
      </c>
      <c r="D83" s="62">
        <v>6</v>
      </c>
      <c r="E83" s="278"/>
      <c r="F83" s="63"/>
      <c r="G83" s="32" t="s">
        <v>69</v>
      </c>
      <c r="H83" s="64" t="str">
        <f t="shared" ref="H83:H84" si="24">B72</f>
        <v>CORAZONISTA - ANTIOQUIA</v>
      </c>
      <c r="I83" s="61"/>
      <c r="J83" s="61"/>
      <c r="K83" s="65" t="str">
        <f>B75</f>
        <v>X</v>
      </c>
      <c r="L83" s="18"/>
      <c r="M83" s="18"/>
      <c r="N83" s="18"/>
      <c r="O83" s="18"/>
      <c r="P83" s="18"/>
      <c r="Q83" s="18"/>
      <c r="R83" s="18"/>
      <c r="S83" s="18"/>
      <c r="T83" s="18"/>
      <c r="U83" s="18"/>
      <c r="V83" s="18"/>
      <c r="W83" s="18"/>
      <c r="X83" s="18"/>
      <c r="Y83" s="18"/>
      <c r="Z83" s="18"/>
    </row>
    <row r="84" spans="1:26" ht="16.5" customHeight="1">
      <c r="A84" s="73"/>
      <c r="B84" s="74"/>
      <c r="C84" s="63">
        <v>4</v>
      </c>
      <c r="D84" s="62">
        <v>5</v>
      </c>
      <c r="E84" s="266"/>
      <c r="F84" s="63"/>
      <c r="G84" s="32" t="s">
        <v>69</v>
      </c>
      <c r="H84" s="64" t="str">
        <f t="shared" si="24"/>
        <v>RHINOS - BOGOTA</v>
      </c>
      <c r="I84" s="61"/>
      <c r="J84" s="61"/>
      <c r="K84" s="65" t="str">
        <f>B74</f>
        <v>REAL HC - ANTIOQUIA</v>
      </c>
      <c r="L84" s="18"/>
      <c r="M84" s="18"/>
      <c r="N84" s="18"/>
      <c r="O84" s="18"/>
      <c r="P84" s="18"/>
      <c r="Q84" s="18"/>
      <c r="R84" s="18"/>
      <c r="S84" s="18"/>
      <c r="T84" s="18"/>
      <c r="U84" s="18"/>
      <c r="V84" s="18"/>
      <c r="W84" s="18"/>
      <c r="X84" s="18"/>
      <c r="Y84" s="18"/>
      <c r="Z84" s="18"/>
    </row>
    <row r="85" spans="1:26" ht="15.75" customHeight="1">
      <c r="A85" s="283" t="s">
        <v>70</v>
      </c>
      <c r="B85" s="258"/>
      <c r="C85" s="258"/>
      <c r="D85" s="258"/>
      <c r="E85" s="258"/>
      <c r="F85" s="258"/>
      <c r="G85" s="258"/>
      <c r="H85" s="258"/>
      <c r="I85" s="258"/>
      <c r="J85" s="258"/>
      <c r="K85" s="259"/>
      <c r="L85" s="18"/>
      <c r="M85" s="18"/>
      <c r="N85" s="18"/>
      <c r="O85" s="18"/>
      <c r="P85" s="18"/>
      <c r="Q85" s="18"/>
      <c r="R85" s="18"/>
      <c r="S85" s="18"/>
      <c r="T85" s="18"/>
      <c r="U85" s="18"/>
      <c r="V85" s="18"/>
      <c r="W85" s="18"/>
      <c r="X85" s="18"/>
      <c r="Y85" s="18"/>
      <c r="Z85" s="18"/>
    </row>
    <row r="86" spans="1:26" ht="29.25" customHeight="1">
      <c r="A86" s="75" t="s">
        <v>35</v>
      </c>
      <c r="B86" s="75" t="s">
        <v>71</v>
      </c>
      <c r="C86" s="284" t="s">
        <v>36</v>
      </c>
      <c r="D86" s="258"/>
      <c r="E86" s="259"/>
      <c r="F86" s="76"/>
      <c r="G86" s="75" t="s">
        <v>37</v>
      </c>
      <c r="H86" s="77" t="s">
        <v>38</v>
      </c>
      <c r="I86" s="284" t="s">
        <v>39</v>
      </c>
      <c r="J86" s="259"/>
      <c r="K86" s="78" t="s">
        <v>38</v>
      </c>
      <c r="L86" s="18"/>
      <c r="M86" s="18"/>
      <c r="N86" s="18"/>
      <c r="O86" s="18"/>
      <c r="P86" s="18"/>
      <c r="Q86" s="18"/>
      <c r="R86" s="18"/>
      <c r="S86" s="18"/>
      <c r="T86" s="18"/>
      <c r="U86" s="18"/>
      <c r="V86" s="18"/>
      <c r="W86" s="18"/>
      <c r="X86" s="18"/>
      <c r="Y86" s="18"/>
      <c r="Z86" s="18"/>
    </row>
    <row r="87" spans="1:26" ht="15.75" customHeight="1">
      <c r="A87" s="79">
        <v>1</v>
      </c>
      <c r="B87" s="78" t="s">
        <v>24</v>
      </c>
      <c r="C87" s="79">
        <v>1</v>
      </c>
      <c r="D87" s="79">
        <v>4</v>
      </c>
      <c r="E87" s="288">
        <v>1</v>
      </c>
      <c r="F87" s="79">
        <v>4</v>
      </c>
      <c r="G87" s="79" t="s">
        <v>72</v>
      </c>
      <c r="H87" s="79" t="s">
        <v>73</v>
      </c>
      <c r="I87" s="76"/>
      <c r="J87" s="76"/>
      <c r="K87" s="79" t="s">
        <v>31</v>
      </c>
      <c r="L87" s="18"/>
      <c r="M87" s="18"/>
      <c r="N87" s="18"/>
      <c r="O87" s="18"/>
      <c r="P87" s="18"/>
      <c r="Q87" s="18"/>
      <c r="R87" s="18"/>
      <c r="S87" s="18"/>
      <c r="T87" s="18"/>
      <c r="U87" s="18"/>
      <c r="V87" s="18"/>
      <c r="W87" s="18"/>
      <c r="X87" s="18"/>
      <c r="Y87" s="18"/>
      <c r="Z87" s="18"/>
    </row>
    <row r="88" spans="1:26" ht="15.75" customHeight="1">
      <c r="A88" s="79">
        <v>2</v>
      </c>
      <c r="B88" s="78" t="s">
        <v>33</v>
      </c>
      <c r="C88" s="79">
        <v>2</v>
      </c>
      <c r="D88" s="79">
        <v>3</v>
      </c>
      <c r="E88" s="289"/>
      <c r="F88" s="79">
        <v>5</v>
      </c>
      <c r="G88" s="79" t="s">
        <v>74</v>
      </c>
      <c r="H88" s="79" t="s">
        <v>33</v>
      </c>
      <c r="I88" s="76"/>
      <c r="J88" s="76"/>
      <c r="K88" s="79" t="s">
        <v>75</v>
      </c>
      <c r="L88" s="18"/>
      <c r="M88" s="18"/>
      <c r="N88" s="18"/>
      <c r="O88" s="18"/>
      <c r="P88" s="18"/>
      <c r="Q88" s="18"/>
      <c r="R88" s="18"/>
      <c r="S88" s="18"/>
      <c r="T88" s="18"/>
      <c r="U88" s="18"/>
      <c r="V88" s="18"/>
      <c r="W88" s="18"/>
      <c r="X88" s="18"/>
      <c r="Y88" s="18"/>
      <c r="Z88" s="18"/>
    </row>
    <row r="89" spans="1:26" ht="15.75" customHeight="1">
      <c r="A89" s="79">
        <v>3</v>
      </c>
      <c r="B89" s="78" t="s">
        <v>75</v>
      </c>
      <c r="C89" s="79">
        <v>1</v>
      </c>
      <c r="D89" s="79">
        <v>3</v>
      </c>
      <c r="E89" s="288">
        <v>2</v>
      </c>
      <c r="F89" s="79">
        <v>6</v>
      </c>
      <c r="G89" s="79" t="s">
        <v>76</v>
      </c>
      <c r="H89" s="79" t="s">
        <v>73</v>
      </c>
      <c r="I89" s="76"/>
      <c r="J89" s="76"/>
      <c r="K89" s="79" t="s">
        <v>75</v>
      </c>
      <c r="L89" s="18"/>
      <c r="M89" s="18"/>
      <c r="N89" s="18"/>
      <c r="O89" s="18"/>
      <c r="P89" s="18"/>
      <c r="Q89" s="18"/>
      <c r="R89" s="18"/>
      <c r="S89" s="18"/>
      <c r="T89" s="18"/>
      <c r="U89" s="18"/>
      <c r="V89" s="18"/>
      <c r="W89" s="18"/>
      <c r="X89" s="18"/>
      <c r="Y89" s="18"/>
      <c r="Z89" s="18"/>
    </row>
    <row r="90" spans="1:26" ht="15.75" customHeight="1">
      <c r="A90" s="79">
        <v>4</v>
      </c>
      <c r="B90" s="78" t="s">
        <v>31</v>
      </c>
      <c r="C90" s="79">
        <v>4</v>
      </c>
      <c r="D90" s="79">
        <v>2</v>
      </c>
      <c r="E90" s="266"/>
      <c r="F90" s="79">
        <v>7</v>
      </c>
      <c r="G90" s="79" t="s">
        <v>76</v>
      </c>
      <c r="H90" s="79" t="s">
        <v>31</v>
      </c>
      <c r="I90" s="76"/>
      <c r="J90" s="76"/>
      <c r="K90" s="79" t="s">
        <v>33</v>
      </c>
      <c r="L90" s="18"/>
      <c r="M90" s="18"/>
      <c r="N90" s="18"/>
      <c r="O90" s="18"/>
      <c r="P90" s="18"/>
      <c r="Q90" s="18"/>
      <c r="R90" s="18"/>
      <c r="S90" s="18"/>
      <c r="T90" s="18"/>
      <c r="U90" s="18"/>
      <c r="V90" s="18"/>
      <c r="W90" s="18"/>
      <c r="X90" s="18"/>
      <c r="Y90" s="18"/>
      <c r="Z90" s="18"/>
    </row>
    <row r="91" spans="1:26" ht="15.75" customHeight="1">
      <c r="A91" s="290"/>
      <c r="B91" s="271"/>
      <c r="C91" s="79">
        <v>1</v>
      </c>
      <c r="D91" s="79">
        <v>2</v>
      </c>
      <c r="E91" s="288">
        <v>3</v>
      </c>
      <c r="F91" s="79">
        <v>8</v>
      </c>
      <c r="G91" s="79" t="s">
        <v>77</v>
      </c>
      <c r="H91" s="79" t="s">
        <v>73</v>
      </c>
      <c r="I91" s="76"/>
      <c r="J91" s="76"/>
      <c r="K91" s="79" t="s">
        <v>33</v>
      </c>
      <c r="L91" s="18"/>
      <c r="M91" s="18"/>
      <c r="N91" s="18"/>
      <c r="O91" s="18"/>
      <c r="P91" s="18"/>
      <c r="Q91" s="18"/>
      <c r="R91" s="18"/>
      <c r="S91" s="18"/>
      <c r="T91" s="18"/>
      <c r="U91" s="18"/>
      <c r="V91" s="18"/>
      <c r="W91" s="18"/>
      <c r="X91" s="18"/>
      <c r="Y91" s="18"/>
      <c r="Z91" s="18"/>
    </row>
    <row r="92" spans="1:26" ht="15.75" customHeight="1">
      <c r="A92" s="275"/>
      <c r="B92" s="277"/>
      <c r="C92" s="79">
        <v>3</v>
      </c>
      <c r="D92" s="79">
        <v>4</v>
      </c>
      <c r="E92" s="266"/>
      <c r="F92" s="79">
        <v>9</v>
      </c>
      <c r="G92" s="79" t="s">
        <v>77</v>
      </c>
      <c r="H92" s="79" t="s">
        <v>75</v>
      </c>
      <c r="I92" s="76"/>
      <c r="J92" s="76"/>
      <c r="K92" s="79" t="s">
        <v>31</v>
      </c>
      <c r="L92" s="18"/>
      <c r="M92" s="18"/>
      <c r="N92" s="18"/>
      <c r="O92" s="18"/>
      <c r="P92" s="18"/>
      <c r="Q92" s="18"/>
      <c r="R92" s="18"/>
      <c r="S92" s="18"/>
      <c r="T92" s="18"/>
      <c r="U92" s="18"/>
      <c r="V92" s="18"/>
      <c r="W92" s="18"/>
      <c r="X92" s="18"/>
      <c r="Y92" s="18"/>
      <c r="Z92" s="18"/>
    </row>
    <row r="93" spans="1:26" ht="15.75" customHeight="1">
      <c r="A93" s="2"/>
      <c r="B93" s="2"/>
      <c r="C93" s="2"/>
      <c r="D93" s="2"/>
      <c r="E93" s="2"/>
      <c r="F93" s="2"/>
      <c r="G93" s="2"/>
      <c r="H93" s="2"/>
      <c r="I93" s="2"/>
      <c r="J93" s="2"/>
      <c r="K93" s="2"/>
      <c r="L93" s="18"/>
      <c r="M93" s="18"/>
      <c r="N93" s="18"/>
      <c r="O93" s="18"/>
      <c r="P93" s="18"/>
      <c r="Q93" s="18"/>
      <c r="R93" s="18"/>
      <c r="S93" s="18"/>
      <c r="T93" s="18"/>
      <c r="U93" s="18"/>
      <c r="V93" s="18"/>
      <c r="W93" s="18"/>
      <c r="X93" s="18"/>
      <c r="Y93" s="18"/>
      <c r="Z93" s="18"/>
    </row>
    <row r="94" spans="1:26" ht="15.75" customHeight="1">
      <c r="A94" s="2"/>
      <c r="B94" s="2"/>
      <c r="C94" s="2"/>
      <c r="D94" s="2"/>
      <c r="E94" s="2"/>
      <c r="F94" s="2"/>
      <c r="G94" s="2"/>
      <c r="H94" s="2"/>
      <c r="I94" s="2"/>
      <c r="J94" s="2"/>
      <c r="K94" s="2"/>
      <c r="L94" s="18"/>
      <c r="M94" s="18"/>
      <c r="N94" s="18"/>
      <c r="O94" s="18"/>
      <c r="P94" s="18"/>
      <c r="Q94" s="18"/>
      <c r="R94" s="18"/>
      <c r="S94" s="18"/>
      <c r="T94" s="18"/>
      <c r="U94" s="18"/>
      <c r="V94" s="18"/>
      <c r="W94" s="18"/>
      <c r="X94" s="18"/>
      <c r="Y94" s="18"/>
      <c r="Z94" s="18"/>
    </row>
    <row r="95" spans="1:26" ht="15.75" customHeight="1">
      <c r="A95" s="2"/>
      <c r="B95" s="2"/>
      <c r="C95" s="2"/>
      <c r="D95" s="2"/>
      <c r="E95" s="2"/>
      <c r="F95" s="2"/>
      <c r="G95" s="2"/>
      <c r="H95" s="2"/>
      <c r="I95" s="2"/>
      <c r="J95" s="2"/>
      <c r="K95" s="2"/>
      <c r="L95" s="18"/>
      <c r="M95" s="18"/>
      <c r="N95" s="18"/>
      <c r="O95" s="18"/>
      <c r="P95" s="18"/>
      <c r="Q95" s="18"/>
      <c r="R95" s="18"/>
      <c r="S95" s="18"/>
      <c r="T95" s="18"/>
      <c r="U95" s="18"/>
      <c r="V95" s="18"/>
      <c r="W95" s="18"/>
      <c r="X95" s="18"/>
      <c r="Y95" s="18"/>
      <c r="Z95" s="18"/>
    </row>
    <row r="96" spans="1:26" ht="15.75" customHeight="1">
      <c r="A96" s="2"/>
      <c r="B96" s="2"/>
      <c r="C96" s="2"/>
      <c r="D96" s="2"/>
      <c r="E96" s="2"/>
      <c r="F96" s="2"/>
      <c r="G96" s="2"/>
      <c r="H96" s="2"/>
      <c r="I96" s="2"/>
      <c r="J96" s="2"/>
      <c r="K96" s="2"/>
      <c r="L96" s="18"/>
      <c r="M96" s="18"/>
      <c r="N96" s="18"/>
      <c r="O96" s="18"/>
      <c r="P96" s="18"/>
      <c r="Q96" s="18"/>
      <c r="R96" s="18"/>
      <c r="S96" s="18"/>
      <c r="T96" s="18"/>
      <c r="U96" s="18"/>
      <c r="V96" s="18"/>
      <c r="W96" s="18"/>
      <c r="X96" s="18"/>
      <c r="Y96" s="18"/>
      <c r="Z96" s="18"/>
    </row>
    <row r="97" spans="1:26" ht="15.75" customHeight="1">
      <c r="A97" s="2"/>
      <c r="B97" s="2"/>
      <c r="C97" s="2"/>
      <c r="D97" s="2"/>
      <c r="E97" s="2"/>
      <c r="F97" s="2"/>
      <c r="G97" s="2"/>
      <c r="H97" s="2"/>
      <c r="I97" s="2"/>
      <c r="J97" s="2"/>
      <c r="K97" s="2"/>
      <c r="L97" s="18"/>
      <c r="M97" s="18"/>
      <c r="N97" s="18"/>
      <c r="O97" s="18"/>
      <c r="P97" s="18"/>
      <c r="Q97" s="18"/>
      <c r="R97" s="18"/>
      <c r="S97" s="18"/>
      <c r="T97" s="18"/>
      <c r="U97" s="18"/>
      <c r="V97" s="18"/>
      <c r="W97" s="18"/>
      <c r="X97" s="18"/>
      <c r="Y97" s="18"/>
      <c r="Z97" s="18"/>
    </row>
    <row r="98" spans="1:26" ht="15.75" customHeight="1">
      <c r="A98" s="2"/>
      <c r="B98" s="2"/>
      <c r="C98" s="2"/>
      <c r="D98" s="2"/>
      <c r="E98" s="2"/>
      <c r="F98" s="2"/>
      <c r="G98" s="2"/>
      <c r="H98" s="2"/>
      <c r="I98" s="2"/>
      <c r="J98" s="2"/>
      <c r="K98" s="2"/>
      <c r="L98" s="18"/>
      <c r="M98" s="18"/>
      <c r="N98" s="18"/>
      <c r="O98" s="18"/>
      <c r="P98" s="18"/>
      <c r="Q98" s="18"/>
      <c r="R98" s="18"/>
      <c r="S98" s="18"/>
      <c r="T98" s="18"/>
      <c r="U98" s="18"/>
      <c r="V98" s="18"/>
      <c r="W98" s="18"/>
      <c r="X98" s="18"/>
      <c r="Y98" s="18"/>
      <c r="Z98" s="18"/>
    </row>
    <row r="99" spans="1:26" ht="15.75" customHeight="1">
      <c r="A99" s="2"/>
      <c r="B99" s="2"/>
      <c r="C99" s="2"/>
      <c r="D99" s="2"/>
      <c r="E99" s="2"/>
      <c r="F99" s="2"/>
      <c r="G99" s="2"/>
      <c r="H99" s="2"/>
      <c r="I99" s="2"/>
      <c r="J99" s="2"/>
      <c r="K99" s="2"/>
      <c r="L99" s="18"/>
      <c r="M99" s="18"/>
      <c r="N99" s="18"/>
      <c r="O99" s="18"/>
      <c r="P99" s="18"/>
      <c r="Q99" s="18"/>
      <c r="R99" s="18"/>
      <c r="S99" s="18"/>
      <c r="T99" s="18"/>
      <c r="U99" s="18"/>
      <c r="V99" s="18"/>
      <c r="W99" s="18"/>
      <c r="X99" s="18"/>
      <c r="Y99" s="18"/>
      <c r="Z99" s="18"/>
    </row>
    <row r="100" spans="1:26" ht="15.75" customHeight="1">
      <c r="A100" s="2"/>
      <c r="B100" s="2"/>
      <c r="C100" s="2"/>
      <c r="D100" s="2"/>
      <c r="E100" s="2"/>
      <c r="F100" s="2"/>
      <c r="G100" s="2"/>
      <c r="H100" s="2"/>
      <c r="I100" s="2"/>
      <c r="J100" s="2"/>
      <c r="K100" s="2"/>
      <c r="L100" s="18"/>
      <c r="M100" s="18"/>
      <c r="N100" s="18"/>
      <c r="O100" s="18"/>
      <c r="P100" s="18"/>
      <c r="Q100" s="18"/>
      <c r="R100" s="18"/>
      <c r="S100" s="18"/>
      <c r="T100" s="18"/>
      <c r="U100" s="18"/>
      <c r="V100" s="18"/>
      <c r="W100" s="18"/>
      <c r="X100" s="18"/>
      <c r="Y100" s="18"/>
      <c r="Z100" s="18"/>
    </row>
    <row r="101" spans="1:26" ht="15.75" customHeight="1">
      <c r="A101" s="2"/>
      <c r="B101" s="2"/>
      <c r="C101" s="2"/>
      <c r="D101" s="2"/>
      <c r="E101" s="2"/>
      <c r="F101" s="2"/>
      <c r="G101" s="2"/>
      <c r="H101" s="2"/>
      <c r="I101" s="2"/>
      <c r="J101" s="2"/>
      <c r="K101" s="2"/>
      <c r="L101" s="18"/>
      <c r="M101" s="18"/>
      <c r="N101" s="18"/>
      <c r="O101" s="18"/>
      <c r="P101" s="18"/>
      <c r="Q101" s="18"/>
      <c r="R101" s="18"/>
      <c r="S101" s="18"/>
      <c r="T101" s="18"/>
      <c r="U101" s="18"/>
      <c r="V101" s="18"/>
      <c r="W101" s="18"/>
      <c r="X101" s="18"/>
      <c r="Y101" s="18"/>
      <c r="Z101" s="18"/>
    </row>
    <row r="102" spans="1:26" ht="15.75" customHeight="1">
      <c r="A102" s="2"/>
      <c r="B102" s="2"/>
      <c r="C102" s="2"/>
      <c r="D102" s="2"/>
      <c r="E102" s="2"/>
      <c r="F102" s="2"/>
      <c r="G102" s="2"/>
      <c r="H102" s="2"/>
      <c r="I102" s="2"/>
      <c r="J102" s="2"/>
      <c r="K102" s="2"/>
      <c r="L102" s="18"/>
      <c r="M102" s="18"/>
      <c r="N102" s="18"/>
      <c r="O102" s="18"/>
      <c r="P102" s="18"/>
      <c r="Q102" s="18"/>
      <c r="R102" s="18"/>
      <c r="S102" s="18"/>
      <c r="T102" s="18"/>
      <c r="U102" s="18"/>
      <c r="V102" s="18"/>
      <c r="W102" s="18"/>
      <c r="X102" s="18"/>
      <c r="Y102" s="18"/>
      <c r="Z102" s="18"/>
    </row>
    <row r="103" spans="1:26" ht="15.75" customHeight="1">
      <c r="A103" s="2"/>
      <c r="B103" s="2"/>
      <c r="C103" s="2"/>
      <c r="D103" s="2"/>
      <c r="E103" s="2"/>
      <c r="F103" s="2"/>
      <c r="G103" s="2"/>
      <c r="H103" s="2"/>
      <c r="I103" s="2"/>
      <c r="J103" s="2"/>
      <c r="K103" s="2"/>
      <c r="L103" s="18"/>
      <c r="M103" s="18"/>
      <c r="N103" s="18"/>
      <c r="O103" s="18"/>
      <c r="P103" s="18"/>
      <c r="Q103" s="18"/>
      <c r="R103" s="18"/>
      <c r="S103" s="18"/>
      <c r="T103" s="18"/>
      <c r="U103" s="18"/>
      <c r="V103" s="18"/>
      <c r="W103" s="18"/>
      <c r="X103" s="18"/>
      <c r="Y103" s="18"/>
      <c r="Z103" s="18"/>
    </row>
    <row r="104" spans="1:26" ht="15.75" customHeight="1">
      <c r="A104" s="2"/>
      <c r="B104" s="2"/>
      <c r="C104" s="2"/>
      <c r="D104" s="2"/>
      <c r="E104" s="2"/>
      <c r="F104" s="2"/>
      <c r="G104" s="2"/>
      <c r="H104" s="2"/>
      <c r="I104" s="2"/>
      <c r="J104" s="2"/>
      <c r="K104" s="2"/>
      <c r="L104" s="18"/>
      <c r="M104" s="18"/>
      <c r="N104" s="18"/>
      <c r="O104" s="18"/>
      <c r="P104" s="18"/>
      <c r="Q104" s="18"/>
      <c r="R104" s="18"/>
      <c r="S104" s="18"/>
      <c r="T104" s="18"/>
      <c r="U104" s="18"/>
      <c r="V104" s="18"/>
      <c r="W104" s="18"/>
      <c r="X104" s="18"/>
      <c r="Y104" s="18"/>
      <c r="Z104" s="18"/>
    </row>
    <row r="105" spans="1:26" ht="15.75" customHeight="1">
      <c r="A105" s="2"/>
      <c r="B105" s="2"/>
      <c r="C105" s="2"/>
      <c r="D105" s="2"/>
      <c r="E105" s="2"/>
      <c r="F105" s="2"/>
      <c r="G105" s="2"/>
      <c r="H105" s="2"/>
      <c r="I105" s="2"/>
      <c r="J105" s="2"/>
      <c r="K105" s="2"/>
      <c r="L105" s="18"/>
      <c r="M105" s="18"/>
      <c r="N105" s="18"/>
      <c r="O105" s="18"/>
      <c r="P105" s="18"/>
      <c r="Q105" s="18"/>
      <c r="R105" s="18"/>
      <c r="S105" s="18"/>
      <c r="T105" s="18"/>
      <c r="U105" s="18"/>
      <c r="V105" s="18"/>
      <c r="W105" s="18"/>
      <c r="X105" s="18"/>
      <c r="Y105" s="18"/>
      <c r="Z105" s="18"/>
    </row>
    <row r="106" spans="1:26" ht="15.75" customHeight="1">
      <c r="A106" s="2"/>
      <c r="B106" s="2"/>
      <c r="C106" s="2"/>
      <c r="D106" s="2"/>
      <c r="E106" s="2"/>
      <c r="F106" s="2"/>
      <c r="G106" s="2"/>
      <c r="H106" s="2"/>
      <c r="I106" s="2"/>
      <c r="J106" s="2"/>
      <c r="K106" s="2"/>
      <c r="L106" s="18"/>
      <c r="M106" s="18"/>
      <c r="N106" s="18"/>
      <c r="O106" s="18"/>
      <c r="P106" s="18"/>
      <c r="Q106" s="18"/>
      <c r="R106" s="18"/>
      <c r="S106" s="18"/>
      <c r="T106" s="18"/>
      <c r="U106" s="18"/>
      <c r="V106" s="18"/>
      <c r="W106" s="18"/>
      <c r="X106" s="18"/>
      <c r="Y106" s="18"/>
      <c r="Z106" s="18"/>
    </row>
    <row r="107" spans="1:26" ht="15.75" customHeight="1">
      <c r="A107" s="2"/>
      <c r="B107" s="2"/>
      <c r="C107" s="2"/>
      <c r="D107" s="2"/>
      <c r="E107" s="2"/>
      <c r="F107" s="2"/>
      <c r="G107" s="2"/>
      <c r="H107" s="2"/>
      <c r="I107" s="2"/>
      <c r="J107" s="2"/>
      <c r="K107" s="2"/>
      <c r="L107" s="18"/>
      <c r="M107" s="18"/>
      <c r="N107" s="18"/>
      <c r="O107" s="18"/>
      <c r="P107" s="18"/>
      <c r="Q107" s="18"/>
      <c r="R107" s="18"/>
      <c r="S107" s="18"/>
      <c r="T107" s="18"/>
      <c r="U107" s="18"/>
      <c r="V107" s="18"/>
      <c r="W107" s="18"/>
      <c r="X107" s="18"/>
      <c r="Y107" s="18"/>
      <c r="Z107" s="18"/>
    </row>
    <row r="108" spans="1:26" ht="15.75" customHeight="1">
      <c r="A108" s="2"/>
      <c r="B108" s="2"/>
      <c r="C108" s="2"/>
      <c r="D108" s="2"/>
      <c r="E108" s="2"/>
      <c r="F108" s="2"/>
      <c r="G108" s="2"/>
      <c r="H108" s="2"/>
      <c r="I108" s="2"/>
      <c r="J108" s="2"/>
      <c r="K108" s="2"/>
      <c r="L108" s="18"/>
      <c r="M108" s="18"/>
      <c r="N108" s="18"/>
      <c r="O108" s="18"/>
      <c r="P108" s="18"/>
      <c r="Q108" s="18"/>
      <c r="R108" s="18"/>
      <c r="S108" s="18"/>
      <c r="T108" s="18"/>
      <c r="U108" s="18"/>
      <c r="V108" s="18"/>
      <c r="W108" s="18"/>
      <c r="X108" s="18"/>
      <c r="Y108" s="18"/>
      <c r="Z108" s="18"/>
    </row>
    <row r="109" spans="1:26" ht="15.75" customHeight="1">
      <c r="A109" s="2"/>
      <c r="B109" s="2"/>
      <c r="C109" s="2"/>
      <c r="D109" s="2"/>
      <c r="E109" s="2"/>
      <c r="F109" s="2"/>
      <c r="G109" s="2"/>
      <c r="H109" s="2"/>
      <c r="I109" s="2"/>
      <c r="J109" s="2"/>
      <c r="K109" s="2"/>
      <c r="L109" s="18"/>
      <c r="M109" s="18"/>
      <c r="N109" s="18"/>
      <c r="O109" s="18"/>
      <c r="P109" s="18"/>
      <c r="Q109" s="18"/>
      <c r="R109" s="18"/>
      <c r="S109" s="18"/>
      <c r="T109" s="18"/>
      <c r="U109" s="18"/>
      <c r="V109" s="18"/>
      <c r="W109" s="18"/>
      <c r="X109" s="18"/>
      <c r="Y109" s="18"/>
      <c r="Z109" s="18"/>
    </row>
    <row r="110" spans="1:26" ht="15.75" customHeight="1">
      <c r="A110" s="2"/>
      <c r="B110" s="2"/>
      <c r="C110" s="2"/>
      <c r="D110" s="2"/>
      <c r="E110" s="2"/>
      <c r="F110" s="2"/>
      <c r="G110" s="2"/>
      <c r="H110" s="2"/>
      <c r="I110" s="2"/>
      <c r="J110" s="2"/>
      <c r="K110" s="2"/>
      <c r="L110" s="18"/>
      <c r="M110" s="18"/>
      <c r="N110" s="18"/>
      <c r="O110" s="18"/>
      <c r="P110" s="18"/>
      <c r="Q110" s="18"/>
      <c r="R110" s="18"/>
      <c r="S110" s="18"/>
      <c r="T110" s="18"/>
      <c r="U110" s="18"/>
      <c r="V110" s="18"/>
      <c r="W110" s="18"/>
      <c r="X110" s="18"/>
      <c r="Y110" s="18"/>
      <c r="Z110" s="18"/>
    </row>
    <row r="111" spans="1:26" ht="15.75" customHeight="1">
      <c r="A111" s="2"/>
      <c r="B111" s="2"/>
      <c r="C111" s="2"/>
      <c r="D111" s="2"/>
      <c r="E111" s="2"/>
      <c r="F111" s="2"/>
      <c r="G111" s="2"/>
      <c r="H111" s="2"/>
      <c r="I111" s="2"/>
      <c r="J111" s="2"/>
      <c r="K111" s="2"/>
      <c r="L111" s="18"/>
      <c r="M111" s="18"/>
      <c r="N111" s="18"/>
      <c r="O111" s="18"/>
      <c r="P111" s="18"/>
      <c r="Q111" s="18"/>
      <c r="R111" s="18"/>
      <c r="S111" s="18"/>
      <c r="T111" s="18"/>
      <c r="U111" s="18"/>
      <c r="V111" s="18"/>
      <c r="W111" s="18"/>
      <c r="X111" s="18"/>
      <c r="Y111" s="18"/>
      <c r="Z111" s="18"/>
    </row>
    <row r="112" spans="1:26" ht="15.75" customHeight="1">
      <c r="A112" s="2"/>
      <c r="B112" s="2"/>
      <c r="C112" s="2"/>
      <c r="D112" s="2"/>
      <c r="E112" s="2"/>
      <c r="F112" s="2"/>
      <c r="G112" s="2"/>
      <c r="H112" s="2"/>
      <c r="I112" s="2"/>
      <c r="J112" s="2"/>
      <c r="K112" s="2"/>
      <c r="L112" s="18"/>
      <c r="M112" s="18"/>
      <c r="N112" s="18"/>
      <c r="O112" s="18"/>
      <c r="P112" s="18"/>
      <c r="Q112" s="18"/>
      <c r="R112" s="18"/>
      <c r="S112" s="18"/>
      <c r="T112" s="18"/>
      <c r="U112" s="18"/>
      <c r="V112" s="18"/>
      <c r="W112" s="18"/>
      <c r="X112" s="18"/>
      <c r="Y112" s="18"/>
      <c r="Z112" s="18"/>
    </row>
    <row r="113" spans="1:26" ht="15.75" customHeight="1">
      <c r="A113" s="2"/>
      <c r="B113" s="2"/>
      <c r="C113" s="2"/>
      <c r="D113" s="2"/>
      <c r="E113" s="2"/>
      <c r="F113" s="2"/>
      <c r="G113" s="2"/>
      <c r="H113" s="2"/>
      <c r="I113" s="2"/>
      <c r="J113" s="2"/>
      <c r="K113" s="2"/>
      <c r="L113" s="18"/>
      <c r="M113" s="18"/>
      <c r="N113" s="18"/>
      <c r="O113" s="18"/>
      <c r="P113" s="18"/>
      <c r="Q113" s="18"/>
      <c r="R113" s="18"/>
      <c r="S113" s="18"/>
      <c r="T113" s="18"/>
      <c r="U113" s="18"/>
      <c r="V113" s="18"/>
      <c r="W113" s="18"/>
      <c r="X113" s="18"/>
      <c r="Y113" s="18"/>
      <c r="Z113" s="18"/>
    </row>
    <row r="114" spans="1:26" ht="15.75" customHeight="1">
      <c r="A114" s="2"/>
      <c r="B114" s="2"/>
      <c r="C114" s="2"/>
      <c r="D114" s="2"/>
      <c r="E114" s="2"/>
      <c r="F114" s="2"/>
      <c r="G114" s="2"/>
      <c r="H114" s="2"/>
      <c r="I114" s="2"/>
      <c r="J114" s="2"/>
      <c r="K114" s="2"/>
      <c r="L114" s="18"/>
      <c r="M114" s="18"/>
      <c r="N114" s="18"/>
      <c r="O114" s="18"/>
      <c r="P114" s="18"/>
      <c r="Q114" s="18"/>
      <c r="R114" s="18"/>
      <c r="S114" s="18"/>
      <c r="T114" s="18"/>
      <c r="U114" s="18"/>
      <c r="V114" s="18"/>
      <c r="W114" s="18"/>
      <c r="X114" s="18"/>
      <c r="Y114" s="18"/>
      <c r="Z114" s="18"/>
    </row>
    <row r="115" spans="1:26" ht="15.75" customHeight="1">
      <c r="A115" s="2"/>
      <c r="B115" s="2"/>
      <c r="C115" s="2"/>
      <c r="D115" s="2"/>
      <c r="E115" s="2"/>
      <c r="F115" s="2"/>
      <c r="G115" s="2"/>
      <c r="H115" s="2"/>
      <c r="I115" s="2"/>
      <c r="J115" s="2"/>
      <c r="K115" s="2"/>
      <c r="L115" s="18"/>
      <c r="M115" s="18"/>
      <c r="N115" s="18"/>
      <c r="O115" s="18"/>
      <c r="P115" s="18"/>
      <c r="Q115" s="18"/>
      <c r="R115" s="18"/>
      <c r="S115" s="18"/>
      <c r="T115" s="18"/>
      <c r="U115" s="18"/>
      <c r="V115" s="18"/>
      <c r="W115" s="18"/>
      <c r="X115" s="18"/>
      <c r="Y115" s="18"/>
      <c r="Z115" s="18"/>
    </row>
    <row r="116" spans="1:26" ht="15.75" customHeight="1">
      <c r="A116" s="2"/>
      <c r="B116" s="2"/>
      <c r="C116" s="2"/>
      <c r="D116" s="2"/>
      <c r="E116" s="2"/>
      <c r="F116" s="2"/>
      <c r="G116" s="2"/>
      <c r="H116" s="2"/>
      <c r="I116" s="2"/>
      <c r="J116" s="2"/>
      <c r="K116" s="2"/>
      <c r="L116" s="18"/>
      <c r="M116" s="18"/>
      <c r="N116" s="18"/>
      <c r="O116" s="18"/>
      <c r="P116" s="18"/>
      <c r="Q116" s="18"/>
      <c r="R116" s="18"/>
      <c r="S116" s="18"/>
      <c r="T116" s="18"/>
      <c r="U116" s="18"/>
      <c r="V116" s="18"/>
      <c r="W116" s="18"/>
      <c r="X116" s="18"/>
      <c r="Y116" s="18"/>
      <c r="Z116" s="18"/>
    </row>
    <row r="117" spans="1:26" ht="15.75" customHeight="1">
      <c r="A117" s="2"/>
      <c r="B117" s="2"/>
      <c r="C117" s="2"/>
      <c r="D117" s="2"/>
      <c r="E117" s="2"/>
      <c r="F117" s="2"/>
      <c r="G117" s="2"/>
      <c r="H117" s="2"/>
      <c r="I117" s="2"/>
      <c r="J117" s="2"/>
      <c r="K117" s="2"/>
      <c r="L117" s="18"/>
      <c r="M117" s="18"/>
      <c r="N117" s="18"/>
      <c r="O117" s="18"/>
      <c r="P117" s="18"/>
      <c r="Q117" s="18"/>
      <c r="R117" s="18"/>
      <c r="S117" s="18"/>
      <c r="T117" s="18"/>
      <c r="U117" s="18"/>
      <c r="V117" s="18"/>
      <c r="W117" s="18"/>
      <c r="X117" s="18"/>
      <c r="Y117" s="18"/>
      <c r="Z117" s="18"/>
    </row>
    <row r="118" spans="1:26" ht="15.75" customHeight="1">
      <c r="A118" s="2"/>
      <c r="B118" s="2"/>
      <c r="C118" s="2"/>
      <c r="D118" s="2"/>
      <c r="E118" s="2"/>
      <c r="F118" s="2"/>
      <c r="G118" s="2"/>
      <c r="H118" s="2"/>
      <c r="I118" s="2"/>
      <c r="J118" s="2"/>
      <c r="K118" s="2"/>
      <c r="L118" s="18"/>
      <c r="M118" s="18"/>
      <c r="N118" s="18"/>
      <c r="O118" s="18"/>
      <c r="P118" s="18"/>
      <c r="Q118" s="18"/>
      <c r="R118" s="18"/>
      <c r="S118" s="18"/>
      <c r="T118" s="18"/>
      <c r="U118" s="18"/>
      <c r="V118" s="18"/>
      <c r="W118" s="18"/>
      <c r="X118" s="18"/>
      <c r="Y118" s="18"/>
      <c r="Z118" s="18"/>
    </row>
    <row r="119" spans="1:26" ht="15.75" customHeight="1">
      <c r="A119" s="2"/>
      <c r="B119" s="2"/>
      <c r="C119" s="2"/>
      <c r="D119" s="2"/>
      <c r="E119" s="2"/>
      <c r="F119" s="2"/>
      <c r="G119" s="2"/>
      <c r="H119" s="2"/>
      <c r="I119" s="2"/>
      <c r="J119" s="2"/>
      <c r="K119" s="2"/>
      <c r="L119" s="18"/>
      <c r="M119" s="18"/>
      <c r="N119" s="18"/>
      <c r="O119" s="18"/>
      <c r="P119" s="18"/>
      <c r="Q119" s="18"/>
      <c r="R119" s="18"/>
      <c r="S119" s="18"/>
      <c r="T119" s="18"/>
      <c r="U119" s="18"/>
      <c r="V119" s="18"/>
      <c r="W119" s="18"/>
      <c r="X119" s="18"/>
      <c r="Y119" s="18"/>
      <c r="Z119" s="18"/>
    </row>
    <row r="120" spans="1:26" ht="15.75" customHeight="1">
      <c r="A120" s="2"/>
      <c r="B120" s="2"/>
      <c r="C120" s="2"/>
      <c r="D120" s="2"/>
      <c r="E120" s="2"/>
      <c r="F120" s="2"/>
      <c r="G120" s="2"/>
      <c r="H120" s="2"/>
      <c r="I120" s="2"/>
      <c r="J120" s="2"/>
      <c r="K120" s="2"/>
      <c r="L120" s="18"/>
      <c r="M120" s="18"/>
      <c r="N120" s="18"/>
      <c r="O120" s="18"/>
      <c r="P120" s="18"/>
      <c r="Q120" s="18"/>
      <c r="R120" s="18"/>
      <c r="S120" s="18"/>
      <c r="T120" s="18"/>
      <c r="U120" s="18"/>
      <c r="V120" s="18"/>
      <c r="W120" s="18"/>
      <c r="X120" s="18"/>
      <c r="Y120" s="18"/>
      <c r="Z120" s="18"/>
    </row>
    <row r="121" spans="1:26" ht="15.75" customHeight="1">
      <c r="A121" s="2"/>
      <c r="B121" s="2"/>
      <c r="C121" s="2"/>
      <c r="D121" s="2"/>
      <c r="E121" s="2"/>
      <c r="F121" s="2"/>
      <c r="G121" s="2"/>
      <c r="H121" s="2"/>
      <c r="I121" s="2"/>
      <c r="J121" s="2"/>
      <c r="K121" s="2"/>
      <c r="L121" s="18"/>
      <c r="M121" s="18"/>
      <c r="N121" s="18"/>
      <c r="O121" s="18"/>
      <c r="P121" s="18"/>
      <c r="Q121" s="18"/>
      <c r="R121" s="18"/>
      <c r="S121" s="18"/>
      <c r="T121" s="18"/>
      <c r="U121" s="18"/>
      <c r="V121" s="18"/>
      <c r="W121" s="18"/>
      <c r="X121" s="18"/>
      <c r="Y121" s="18"/>
      <c r="Z121" s="18"/>
    </row>
    <row r="122" spans="1:26" ht="15.75" customHeight="1">
      <c r="A122" s="2"/>
      <c r="B122" s="2"/>
      <c r="C122" s="2"/>
      <c r="D122" s="2"/>
      <c r="E122" s="2"/>
      <c r="F122" s="2"/>
      <c r="G122" s="2"/>
      <c r="H122" s="2"/>
      <c r="I122" s="2"/>
      <c r="J122" s="2"/>
      <c r="K122" s="2"/>
      <c r="L122" s="18"/>
      <c r="M122" s="18"/>
      <c r="N122" s="18"/>
      <c r="O122" s="18"/>
      <c r="P122" s="18"/>
      <c r="Q122" s="18"/>
      <c r="R122" s="18"/>
      <c r="S122" s="18"/>
      <c r="T122" s="18"/>
      <c r="U122" s="18"/>
      <c r="V122" s="18"/>
      <c r="W122" s="18"/>
      <c r="X122" s="18"/>
      <c r="Y122" s="18"/>
      <c r="Z122" s="18"/>
    </row>
    <row r="123" spans="1:26" ht="15.75" customHeight="1">
      <c r="A123" s="2"/>
      <c r="B123" s="2"/>
      <c r="C123" s="2"/>
      <c r="D123" s="2"/>
      <c r="E123" s="2"/>
      <c r="F123" s="2"/>
      <c r="G123" s="2"/>
      <c r="H123" s="2"/>
      <c r="I123" s="2"/>
      <c r="J123" s="2"/>
      <c r="K123" s="2"/>
      <c r="L123" s="18"/>
      <c r="M123" s="18"/>
      <c r="N123" s="18"/>
      <c r="O123" s="18"/>
      <c r="P123" s="18"/>
      <c r="Q123" s="18"/>
      <c r="R123" s="18"/>
      <c r="S123" s="18"/>
      <c r="T123" s="18"/>
      <c r="U123" s="18"/>
      <c r="V123" s="18"/>
      <c r="W123" s="18"/>
      <c r="X123" s="18"/>
      <c r="Y123" s="18"/>
      <c r="Z123" s="18"/>
    </row>
    <row r="124" spans="1:26" ht="15.75" customHeight="1">
      <c r="A124" s="2"/>
      <c r="B124" s="2"/>
      <c r="C124" s="2"/>
      <c r="D124" s="2"/>
      <c r="E124" s="2"/>
      <c r="F124" s="2"/>
      <c r="G124" s="2"/>
      <c r="H124" s="2"/>
      <c r="I124" s="2"/>
      <c r="J124" s="2"/>
      <c r="K124" s="2"/>
      <c r="L124" s="18"/>
      <c r="M124" s="18"/>
      <c r="N124" s="18"/>
      <c r="O124" s="18"/>
      <c r="P124" s="18"/>
      <c r="Q124" s="18"/>
      <c r="R124" s="18"/>
      <c r="S124" s="18"/>
      <c r="T124" s="18"/>
      <c r="U124" s="18"/>
      <c r="V124" s="18"/>
      <c r="W124" s="18"/>
      <c r="X124" s="18"/>
      <c r="Y124" s="18"/>
      <c r="Z124" s="18"/>
    </row>
    <row r="125" spans="1:26" ht="15.75" customHeight="1">
      <c r="A125" s="2"/>
      <c r="B125" s="2"/>
      <c r="C125" s="2"/>
      <c r="D125" s="2"/>
      <c r="E125" s="2"/>
      <c r="F125" s="2"/>
      <c r="G125" s="2"/>
      <c r="H125" s="2"/>
      <c r="I125" s="2"/>
      <c r="J125" s="2"/>
      <c r="K125" s="2"/>
      <c r="L125" s="18"/>
      <c r="M125" s="18"/>
      <c r="N125" s="18"/>
      <c r="O125" s="18"/>
      <c r="P125" s="18"/>
      <c r="Q125" s="18"/>
      <c r="R125" s="18"/>
      <c r="S125" s="18"/>
      <c r="T125" s="18"/>
      <c r="U125" s="18"/>
      <c r="V125" s="18"/>
      <c r="W125" s="18"/>
      <c r="X125" s="18"/>
      <c r="Y125" s="18"/>
      <c r="Z125" s="18"/>
    </row>
    <row r="126" spans="1:26" ht="15.75" customHeight="1">
      <c r="A126" s="2"/>
      <c r="B126" s="2"/>
      <c r="C126" s="2"/>
      <c r="D126" s="2"/>
      <c r="E126" s="2"/>
      <c r="F126" s="2"/>
      <c r="G126" s="2"/>
      <c r="H126" s="2"/>
      <c r="I126" s="2"/>
      <c r="J126" s="2"/>
      <c r="K126" s="2"/>
      <c r="L126" s="18"/>
      <c r="M126" s="18"/>
      <c r="N126" s="18"/>
      <c r="O126" s="18"/>
      <c r="P126" s="18"/>
      <c r="Q126" s="18"/>
      <c r="R126" s="18"/>
      <c r="S126" s="18"/>
      <c r="T126" s="18"/>
      <c r="U126" s="18"/>
      <c r="V126" s="18"/>
      <c r="W126" s="18"/>
      <c r="X126" s="18"/>
      <c r="Y126" s="18"/>
      <c r="Z126" s="18"/>
    </row>
    <row r="127" spans="1:26" ht="15.75" customHeight="1">
      <c r="A127" s="2"/>
      <c r="B127" s="2"/>
      <c r="C127" s="2"/>
      <c r="D127" s="2"/>
      <c r="E127" s="2"/>
      <c r="F127" s="2"/>
      <c r="G127" s="2"/>
      <c r="H127" s="2"/>
      <c r="I127" s="2"/>
      <c r="J127" s="2"/>
      <c r="K127" s="2"/>
      <c r="L127" s="18"/>
      <c r="M127" s="18"/>
      <c r="N127" s="18"/>
      <c r="O127" s="18"/>
      <c r="P127" s="18"/>
      <c r="Q127" s="18"/>
      <c r="R127" s="18"/>
      <c r="S127" s="18"/>
      <c r="T127" s="18"/>
      <c r="U127" s="18"/>
      <c r="V127" s="18"/>
      <c r="W127" s="18"/>
      <c r="X127" s="18"/>
      <c r="Y127" s="18"/>
      <c r="Z127" s="18"/>
    </row>
    <row r="128" spans="1:26" ht="15.75" customHeight="1">
      <c r="A128" s="2"/>
      <c r="B128" s="2"/>
      <c r="C128" s="2"/>
      <c r="D128" s="2"/>
      <c r="E128" s="2"/>
      <c r="F128" s="2"/>
      <c r="G128" s="2"/>
      <c r="H128" s="2"/>
      <c r="I128" s="2"/>
      <c r="J128" s="2"/>
      <c r="K128" s="2"/>
      <c r="L128" s="18"/>
      <c r="M128" s="18"/>
      <c r="N128" s="18"/>
      <c r="O128" s="18"/>
      <c r="P128" s="18"/>
      <c r="Q128" s="18"/>
      <c r="R128" s="18"/>
      <c r="S128" s="18"/>
      <c r="T128" s="18"/>
      <c r="U128" s="18"/>
      <c r="V128" s="18"/>
      <c r="W128" s="18"/>
      <c r="X128" s="18"/>
      <c r="Y128" s="18"/>
      <c r="Z128" s="18"/>
    </row>
    <row r="129" spans="1:26" ht="15.75" customHeight="1">
      <c r="A129" s="2"/>
      <c r="B129" s="2"/>
      <c r="C129" s="2"/>
      <c r="D129" s="2"/>
      <c r="E129" s="2"/>
      <c r="F129" s="2"/>
      <c r="G129" s="2"/>
      <c r="H129" s="2"/>
      <c r="I129" s="2"/>
      <c r="J129" s="2"/>
      <c r="K129" s="2"/>
      <c r="L129" s="18"/>
      <c r="M129" s="18"/>
      <c r="N129" s="18"/>
      <c r="O129" s="18"/>
      <c r="P129" s="18"/>
      <c r="Q129" s="18"/>
      <c r="R129" s="18"/>
      <c r="S129" s="18"/>
      <c r="T129" s="18"/>
      <c r="U129" s="18"/>
      <c r="V129" s="18"/>
      <c r="W129" s="18"/>
      <c r="X129" s="18"/>
      <c r="Y129" s="18"/>
      <c r="Z129" s="18"/>
    </row>
    <row r="130" spans="1:26" ht="15.75" customHeight="1">
      <c r="A130" s="2"/>
      <c r="B130" s="2"/>
      <c r="C130" s="2"/>
      <c r="D130" s="2"/>
      <c r="E130" s="2"/>
      <c r="F130" s="2"/>
      <c r="G130" s="2"/>
      <c r="H130" s="2"/>
      <c r="I130" s="2"/>
      <c r="J130" s="2"/>
      <c r="K130" s="2"/>
      <c r="L130" s="18"/>
      <c r="M130" s="18"/>
      <c r="N130" s="18"/>
      <c r="O130" s="18"/>
      <c r="P130" s="18"/>
      <c r="Q130" s="18"/>
      <c r="R130" s="18"/>
      <c r="S130" s="18"/>
      <c r="T130" s="18"/>
      <c r="U130" s="18"/>
      <c r="V130" s="18"/>
      <c r="W130" s="18"/>
      <c r="X130" s="18"/>
      <c r="Y130" s="18"/>
      <c r="Z130" s="18"/>
    </row>
    <row r="131" spans="1:26" ht="15.75" customHeight="1">
      <c r="A131" s="2"/>
      <c r="B131" s="2"/>
      <c r="C131" s="2"/>
      <c r="D131" s="2"/>
      <c r="E131" s="2"/>
      <c r="F131" s="2"/>
      <c r="G131" s="2"/>
      <c r="H131" s="2"/>
      <c r="I131" s="2"/>
      <c r="J131" s="2"/>
      <c r="K131" s="2"/>
      <c r="L131" s="18"/>
      <c r="M131" s="18"/>
      <c r="N131" s="18"/>
      <c r="O131" s="18"/>
      <c r="P131" s="18"/>
      <c r="Q131" s="18"/>
      <c r="R131" s="18"/>
      <c r="S131" s="18"/>
      <c r="T131" s="18"/>
      <c r="U131" s="18"/>
      <c r="V131" s="18"/>
      <c r="W131" s="18"/>
      <c r="X131" s="18"/>
      <c r="Y131" s="18"/>
      <c r="Z131" s="18"/>
    </row>
    <row r="132" spans="1:26" ht="15.75" customHeight="1">
      <c r="A132" s="2"/>
      <c r="B132" s="2"/>
      <c r="C132" s="2"/>
      <c r="D132" s="2"/>
      <c r="E132" s="2"/>
      <c r="F132" s="2"/>
      <c r="G132" s="2"/>
      <c r="H132" s="2"/>
      <c r="I132" s="2"/>
      <c r="J132" s="2"/>
      <c r="K132" s="2"/>
      <c r="L132" s="18"/>
      <c r="M132" s="18"/>
      <c r="N132" s="18"/>
      <c r="O132" s="18"/>
      <c r="P132" s="18"/>
      <c r="Q132" s="18"/>
      <c r="R132" s="18"/>
      <c r="S132" s="18"/>
      <c r="T132" s="18"/>
      <c r="U132" s="18"/>
      <c r="V132" s="18"/>
      <c r="W132" s="18"/>
      <c r="X132" s="18"/>
      <c r="Y132" s="18"/>
      <c r="Z132" s="18"/>
    </row>
    <row r="133" spans="1:26" ht="15.75" customHeight="1">
      <c r="A133" s="2"/>
      <c r="B133" s="2"/>
      <c r="C133" s="2"/>
      <c r="D133" s="2"/>
      <c r="E133" s="2"/>
      <c r="F133" s="2"/>
      <c r="G133" s="2"/>
      <c r="H133" s="2"/>
      <c r="I133" s="2"/>
      <c r="J133" s="2"/>
      <c r="K133" s="2"/>
      <c r="L133" s="18"/>
      <c r="M133" s="18"/>
      <c r="N133" s="18"/>
      <c r="O133" s="18"/>
      <c r="P133" s="18"/>
      <c r="Q133" s="18"/>
      <c r="R133" s="18"/>
      <c r="S133" s="18"/>
      <c r="T133" s="18"/>
      <c r="U133" s="18"/>
      <c r="V133" s="18"/>
      <c r="W133" s="18"/>
      <c r="X133" s="18"/>
      <c r="Y133" s="18"/>
      <c r="Z133" s="18"/>
    </row>
    <row r="134" spans="1:26" ht="15.75" customHeight="1">
      <c r="A134" s="2"/>
      <c r="B134" s="2"/>
      <c r="C134" s="2"/>
      <c r="D134" s="2"/>
      <c r="E134" s="2"/>
      <c r="F134" s="2"/>
      <c r="G134" s="2"/>
      <c r="H134" s="2"/>
      <c r="I134" s="2"/>
      <c r="J134" s="2"/>
      <c r="K134" s="2"/>
      <c r="L134" s="18"/>
      <c r="M134" s="18"/>
      <c r="N134" s="18"/>
      <c r="O134" s="18"/>
      <c r="P134" s="18"/>
      <c r="Q134" s="18"/>
      <c r="R134" s="18"/>
      <c r="S134" s="18"/>
      <c r="T134" s="18"/>
      <c r="U134" s="18"/>
      <c r="V134" s="18"/>
      <c r="W134" s="18"/>
      <c r="X134" s="18"/>
      <c r="Y134" s="18"/>
      <c r="Z134" s="18"/>
    </row>
    <row r="135" spans="1:26" ht="15.75" customHeight="1">
      <c r="A135" s="2"/>
      <c r="B135" s="2"/>
      <c r="C135" s="2"/>
      <c r="D135" s="2"/>
      <c r="E135" s="2"/>
      <c r="F135" s="2"/>
      <c r="G135" s="2"/>
      <c r="H135" s="2"/>
      <c r="I135" s="2"/>
      <c r="J135" s="2"/>
      <c r="K135" s="2"/>
      <c r="L135" s="18"/>
      <c r="M135" s="18"/>
      <c r="N135" s="18"/>
      <c r="O135" s="18"/>
      <c r="P135" s="18"/>
      <c r="Q135" s="18"/>
      <c r="R135" s="18"/>
      <c r="S135" s="18"/>
      <c r="T135" s="18"/>
      <c r="U135" s="18"/>
      <c r="V135" s="18"/>
      <c r="W135" s="18"/>
      <c r="X135" s="18"/>
      <c r="Y135" s="18"/>
      <c r="Z135" s="18"/>
    </row>
    <row r="136" spans="1:26" ht="15.75" customHeight="1">
      <c r="A136" s="2"/>
      <c r="B136" s="2"/>
      <c r="C136" s="2"/>
      <c r="D136" s="2"/>
      <c r="E136" s="2"/>
      <c r="F136" s="2"/>
      <c r="G136" s="2"/>
      <c r="H136" s="2"/>
      <c r="I136" s="2"/>
      <c r="J136" s="2"/>
      <c r="K136" s="2"/>
      <c r="L136" s="18"/>
      <c r="M136" s="18"/>
      <c r="N136" s="18"/>
      <c r="O136" s="18"/>
      <c r="P136" s="18"/>
      <c r="Q136" s="18"/>
      <c r="R136" s="18"/>
      <c r="S136" s="18"/>
      <c r="T136" s="18"/>
      <c r="U136" s="18"/>
      <c r="V136" s="18"/>
      <c r="W136" s="18"/>
      <c r="X136" s="18"/>
      <c r="Y136" s="18"/>
      <c r="Z136" s="18"/>
    </row>
    <row r="137" spans="1:26" ht="15.75" customHeight="1">
      <c r="A137" s="2"/>
      <c r="B137" s="2"/>
      <c r="C137" s="2"/>
      <c r="D137" s="2"/>
      <c r="E137" s="2"/>
      <c r="F137" s="2"/>
      <c r="G137" s="2"/>
      <c r="H137" s="2"/>
      <c r="I137" s="2"/>
      <c r="J137" s="2"/>
      <c r="K137" s="2"/>
      <c r="L137" s="18"/>
      <c r="M137" s="18"/>
      <c r="N137" s="18"/>
      <c r="O137" s="18"/>
      <c r="P137" s="18"/>
      <c r="Q137" s="18"/>
      <c r="R137" s="18"/>
      <c r="S137" s="18"/>
      <c r="T137" s="18"/>
      <c r="U137" s="18"/>
      <c r="V137" s="18"/>
      <c r="W137" s="18"/>
      <c r="X137" s="18"/>
      <c r="Y137" s="18"/>
      <c r="Z137" s="18"/>
    </row>
    <row r="138" spans="1:26" ht="15.75" customHeight="1">
      <c r="A138" s="2"/>
      <c r="B138" s="2"/>
      <c r="C138" s="2"/>
      <c r="D138" s="2"/>
      <c r="E138" s="2"/>
      <c r="F138" s="2"/>
      <c r="G138" s="2"/>
      <c r="H138" s="2"/>
      <c r="I138" s="2"/>
      <c r="J138" s="2"/>
      <c r="K138" s="2"/>
      <c r="L138" s="18"/>
      <c r="M138" s="18"/>
      <c r="N138" s="18"/>
      <c r="O138" s="18"/>
      <c r="P138" s="18"/>
      <c r="Q138" s="18"/>
      <c r="R138" s="18"/>
      <c r="S138" s="18"/>
      <c r="T138" s="18"/>
      <c r="U138" s="18"/>
      <c r="V138" s="18"/>
      <c r="W138" s="18"/>
      <c r="X138" s="18"/>
      <c r="Y138" s="18"/>
      <c r="Z138" s="18"/>
    </row>
    <row r="139" spans="1:26" ht="15.75" customHeight="1">
      <c r="A139" s="2"/>
      <c r="B139" s="2"/>
      <c r="C139" s="2"/>
      <c r="D139" s="2"/>
      <c r="E139" s="2"/>
      <c r="F139" s="2"/>
      <c r="G139" s="2"/>
      <c r="H139" s="2"/>
      <c r="I139" s="2"/>
      <c r="J139" s="2"/>
      <c r="K139" s="2"/>
      <c r="L139" s="18"/>
      <c r="M139" s="18"/>
      <c r="N139" s="18"/>
      <c r="O139" s="18"/>
      <c r="P139" s="18"/>
      <c r="Q139" s="18"/>
      <c r="R139" s="18"/>
      <c r="S139" s="18"/>
      <c r="T139" s="18"/>
      <c r="U139" s="18"/>
      <c r="V139" s="18"/>
      <c r="W139" s="18"/>
      <c r="X139" s="18"/>
      <c r="Y139" s="18"/>
      <c r="Z139" s="18"/>
    </row>
    <row r="140" spans="1:26" ht="15.75" customHeight="1">
      <c r="A140" s="2"/>
      <c r="B140" s="2"/>
      <c r="C140" s="2"/>
      <c r="D140" s="2"/>
      <c r="E140" s="2"/>
      <c r="F140" s="2"/>
      <c r="G140" s="2"/>
      <c r="H140" s="2"/>
      <c r="I140" s="2"/>
      <c r="J140" s="2"/>
      <c r="K140" s="2"/>
      <c r="L140" s="18"/>
      <c r="M140" s="18"/>
      <c r="N140" s="18"/>
      <c r="O140" s="18"/>
      <c r="P140" s="18"/>
      <c r="Q140" s="18"/>
      <c r="R140" s="18"/>
      <c r="S140" s="18"/>
      <c r="T140" s="18"/>
      <c r="U140" s="18"/>
      <c r="V140" s="18"/>
      <c r="W140" s="18"/>
      <c r="X140" s="18"/>
      <c r="Y140" s="18"/>
      <c r="Z140" s="18"/>
    </row>
    <row r="141" spans="1:26" ht="15.75" customHeight="1">
      <c r="A141" s="2"/>
      <c r="B141" s="2"/>
      <c r="C141" s="2"/>
      <c r="D141" s="2"/>
      <c r="E141" s="2"/>
      <c r="F141" s="2"/>
      <c r="G141" s="2"/>
      <c r="H141" s="2"/>
      <c r="I141" s="2"/>
      <c r="J141" s="2"/>
      <c r="K141" s="2"/>
      <c r="L141" s="18"/>
      <c r="M141" s="18"/>
      <c r="N141" s="18"/>
      <c r="O141" s="18"/>
      <c r="P141" s="18"/>
      <c r="Q141" s="18"/>
      <c r="R141" s="18"/>
      <c r="S141" s="18"/>
      <c r="T141" s="18"/>
      <c r="U141" s="18"/>
      <c r="V141" s="18"/>
      <c r="W141" s="18"/>
      <c r="X141" s="18"/>
      <c r="Y141" s="18"/>
      <c r="Z141" s="18"/>
    </row>
    <row r="142" spans="1:26" ht="15.75" customHeight="1">
      <c r="A142" s="2"/>
      <c r="B142" s="2"/>
      <c r="C142" s="2"/>
      <c r="D142" s="2"/>
      <c r="E142" s="2"/>
      <c r="F142" s="2"/>
      <c r="G142" s="2"/>
      <c r="H142" s="2"/>
      <c r="I142" s="2"/>
      <c r="J142" s="2"/>
      <c r="K142" s="2"/>
      <c r="L142" s="18"/>
      <c r="M142" s="18"/>
      <c r="N142" s="18"/>
      <c r="O142" s="18"/>
      <c r="P142" s="18"/>
      <c r="Q142" s="18"/>
      <c r="R142" s="18"/>
      <c r="S142" s="18"/>
      <c r="T142" s="18"/>
      <c r="U142" s="18"/>
      <c r="V142" s="18"/>
      <c r="W142" s="18"/>
      <c r="X142" s="18"/>
      <c r="Y142" s="18"/>
      <c r="Z142" s="18"/>
    </row>
    <row r="143" spans="1:26" ht="15.75" customHeight="1">
      <c r="A143" s="2"/>
      <c r="B143" s="2"/>
      <c r="C143" s="2"/>
      <c r="D143" s="2"/>
      <c r="E143" s="2"/>
      <c r="F143" s="2"/>
      <c r="G143" s="2"/>
      <c r="H143" s="2"/>
      <c r="I143" s="2"/>
      <c r="J143" s="2"/>
      <c r="K143" s="2"/>
      <c r="L143" s="18"/>
      <c r="M143" s="18"/>
      <c r="N143" s="18"/>
      <c r="O143" s="18"/>
      <c r="P143" s="18"/>
      <c r="Q143" s="18"/>
      <c r="R143" s="18"/>
      <c r="S143" s="18"/>
      <c r="T143" s="18"/>
      <c r="U143" s="18"/>
      <c r="V143" s="18"/>
      <c r="W143" s="18"/>
      <c r="X143" s="18"/>
      <c r="Y143" s="18"/>
      <c r="Z143" s="18"/>
    </row>
    <row r="144" spans="1:26" ht="15.75" customHeight="1">
      <c r="A144" s="2"/>
      <c r="B144" s="2"/>
      <c r="C144" s="2"/>
      <c r="D144" s="2"/>
      <c r="E144" s="2"/>
      <c r="F144" s="2"/>
      <c r="G144" s="2"/>
      <c r="H144" s="2"/>
      <c r="I144" s="2"/>
      <c r="J144" s="2"/>
      <c r="K144" s="2"/>
      <c r="L144" s="18"/>
      <c r="M144" s="18"/>
      <c r="N144" s="18"/>
      <c r="O144" s="18"/>
      <c r="P144" s="18"/>
      <c r="Q144" s="18"/>
      <c r="R144" s="18"/>
      <c r="S144" s="18"/>
      <c r="T144" s="18"/>
      <c r="U144" s="18"/>
      <c r="V144" s="18"/>
      <c r="W144" s="18"/>
      <c r="X144" s="18"/>
      <c r="Y144" s="18"/>
      <c r="Z144" s="18"/>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row r="294" spans="1:26" ht="15.75" customHeight="1"/>
    <row r="295" spans="1:26" ht="15.75" customHeight="1"/>
    <row r="296" spans="1:26" ht="15.75" customHeight="1"/>
    <row r="297" spans="1:26" ht="15.75" customHeight="1"/>
    <row r="298" spans="1:26" ht="15.75" customHeight="1"/>
    <row r="299" spans="1:26" ht="15.75" customHeight="1"/>
    <row r="300" spans="1:26" ht="15.75" customHeight="1"/>
    <row r="301" spans="1:26" ht="15.75" customHeight="1"/>
    <row r="302" spans="1:26" ht="15.75" customHeight="1"/>
    <row r="303" spans="1:26" ht="15.75" customHeight="1"/>
    <row r="304" spans="1:2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NEYb938r7Lu2TYVRpONbUAw99ITcuLAsDb41yJznwVQPpHEGY1qJlxl1znvbNJSIdzP9kZQGAVmYlnM3XHG8Qg==" saltValue="kwfdY+4/0+lbEfNvhkrn+Q==" spinCount="100000" sheet="1" objects="1" scenarios="1"/>
  <mergeCells count="67">
    <mergeCell ref="E87:E88"/>
    <mergeCell ref="E89:E90"/>
    <mergeCell ref="A91:B92"/>
    <mergeCell ref="E91:E92"/>
    <mergeCell ref="E53:E55"/>
    <mergeCell ref="E56:E58"/>
    <mergeCell ref="E59:E61"/>
    <mergeCell ref="E62:E64"/>
    <mergeCell ref="E65:E67"/>
    <mergeCell ref="A38:K38"/>
    <mergeCell ref="A39:A40"/>
    <mergeCell ref="B39:B40"/>
    <mergeCell ref="C39:G39"/>
    <mergeCell ref="H39:K50"/>
    <mergeCell ref="D40:G40"/>
    <mergeCell ref="D41:G41"/>
    <mergeCell ref="D48:G48"/>
    <mergeCell ref="D49:G49"/>
    <mergeCell ref="D47:G47"/>
    <mergeCell ref="D50:G50"/>
    <mergeCell ref="A51:K51"/>
    <mergeCell ref="C52:E52"/>
    <mergeCell ref="I52:J52"/>
    <mergeCell ref="D42:G42"/>
    <mergeCell ref="D43:G43"/>
    <mergeCell ref="D44:G44"/>
    <mergeCell ref="C45:G45"/>
    <mergeCell ref="D46:G46"/>
    <mergeCell ref="E76:E78"/>
    <mergeCell ref="E79:E81"/>
    <mergeCell ref="A85:K85"/>
    <mergeCell ref="C86:E86"/>
    <mergeCell ref="I86:J86"/>
    <mergeCell ref="E82:E84"/>
    <mergeCell ref="A68:K68"/>
    <mergeCell ref="C69:E69"/>
    <mergeCell ref="I69:J69"/>
    <mergeCell ref="E70:E72"/>
    <mergeCell ref="E73:E75"/>
    <mergeCell ref="E28:E30"/>
    <mergeCell ref="E32:E33"/>
    <mergeCell ref="E34:E35"/>
    <mergeCell ref="E36:E37"/>
    <mergeCell ref="D11:G11"/>
    <mergeCell ref="D12:G12"/>
    <mergeCell ref="E16:E18"/>
    <mergeCell ref="E19:E21"/>
    <mergeCell ref="E22:E24"/>
    <mergeCell ref="E25:E27"/>
    <mergeCell ref="A31:K31"/>
    <mergeCell ref="A1:K1"/>
    <mergeCell ref="A2:K2"/>
    <mergeCell ref="A3:A4"/>
    <mergeCell ref="B3:B4"/>
    <mergeCell ref="C3:G3"/>
    <mergeCell ref="H3:K13"/>
    <mergeCell ref="D4:G4"/>
    <mergeCell ref="D10:G10"/>
    <mergeCell ref="D13:G13"/>
    <mergeCell ref="A14:K14"/>
    <mergeCell ref="C15:E15"/>
    <mergeCell ref="I15:J15"/>
    <mergeCell ref="D5:G5"/>
    <mergeCell ref="D6:G6"/>
    <mergeCell ref="D7:G7"/>
    <mergeCell ref="D8:G8"/>
    <mergeCell ref="C9:G9"/>
  </mergeCells>
  <pageMargins left="0.70866141732283472" right="0.70866141732283472" top="0.74803149606299213" bottom="0.74803149606299213"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election sqref="A1:K1"/>
    </sheetView>
  </sheetViews>
  <sheetFormatPr baseColWidth="10" defaultColWidth="14.42578125" defaultRowHeight="15" customHeight="1"/>
  <cols>
    <col min="1" max="1" width="10.7109375" customWidth="1"/>
    <col min="2" max="2" width="35.140625" customWidth="1"/>
    <col min="3" max="5" width="5.7109375" customWidth="1"/>
    <col min="6" max="6" width="7.85546875" customWidth="1"/>
    <col min="7" max="7" width="19.140625" customWidth="1"/>
    <col min="8" max="8" width="35.140625" customWidth="1"/>
    <col min="9" max="10" width="5.7109375" customWidth="1"/>
    <col min="11" max="11" width="35.140625" customWidth="1"/>
    <col min="12" max="26" width="10.7109375" customWidth="1"/>
  </cols>
  <sheetData>
    <row r="1" spans="1:12" ht="107.25" customHeight="1">
      <c r="A1" s="291"/>
      <c r="B1" s="273"/>
      <c r="C1" s="273"/>
      <c r="D1" s="273"/>
      <c r="E1" s="273"/>
      <c r="F1" s="273"/>
      <c r="G1" s="273"/>
      <c r="H1" s="273"/>
      <c r="I1" s="273"/>
      <c r="J1" s="273"/>
      <c r="K1" s="273"/>
      <c r="L1" s="80"/>
    </row>
    <row r="2" spans="1:12" ht="22.5" customHeight="1">
      <c r="A2" s="292" t="s">
        <v>78</v>
      </c>
      <c r="B2" s="258"/>
      <c r="C2" s="258"/>
      <c r="D2" s="258"/>
      <c r="E2" s="258"/>
      <c r="F2" s="258"/>
      <c r="G2" s="258"/>
      <c r="H2" s="258"/>
      <c r="I2" s="258"/>
      <c r="J2" s="258"/>
      <c r="K2" s="259"/>
    </row>
    <row r="3" spans="1:12" ht="15.75">
      <c r="A3" s="25" t="s">
        <v>35</v>
      </c>
      <c r="B3" s="25"/>
      <c r="C3" s="260" t="s">
        <v>36</v>
      </c>
      <c r="D3" s="261"/>
      <c r="E3" s="262"/>
      <c r="F3" s="26"/>
      <c r="G3" s="26" t="s">
        <v>37</v>
      </c>
      <c r="H3" s="27" t="s">
        <v>38</v>
      </c>
      <c r="I3" s="260" t="s">
        <v>39</v>
      </c>
      <c r="J3" s="262"/>
      <c r="K3" s="27" t="s">
        <v>38</v>
      </c>
    </row>
    <row r="4" spans="1:12" ht="15.75">
      <c r="A4" s="28">
        <v>1</v>
      </c>
      <c r="B4" s="29" t="s">
        <v>27</v>
      </c>
      <c r="C4" s="19">
        <v>1</v>
      </c>
      <c r="D4" s="30">
        <v>6</v>
      </c>
      <c r="E4" s="265">
        <v>1</v>
      </c>
      <c r="F4" s="31"/>
      <c r="G4" s="81" t="s">
        <v>79</v>
      </c>
      <c r="H4" s="82" t="str">
        <f t="shared" ref="H4:H6" si="0">B4</f>
        <v>HURACANES - VALLE DEL CAUCA</v>
      </c>
      <c r="I4" s="83"/>
      <c r="J4" s="83"/>
      <c r="K4" s="84" t="str">
        <f>B9</f>
        <v>ROLLER FAMILY - VALLE DEL CAUCA</v>
      </c>
    </row>
    <row r="5" spans="1:12" ht="15.75">
      <c r="A5" s="28">
        <v>2</v>
      </c>
      <c r="B5" s="29" t="s">
        <v>75</v>
      </c>
      <c r="C5" s="19">
        <v>2</v>
      </c>
      <c r="D5" s="30">
        <v>5</v>
      </c>
      <c r="E5" s="278"/>
      <c r="F5" s="31"/>
      <c r="G5" s="81" t="s">
        <v>79</v>
      </c>
      <c r="H5" s="85" t="str">
        <f t="shared" si="0"/>
        <v>MANIZALES HC - CALDAS</v>
      </c>
      <c r="I5" s="86"/>
      <c r="J5" s="86"/>
      <c r="K5" s="87" t="str">
        <f>B8</f>
        <v>RHINOS - BOGOTA</v>
      </c>
    </row>
    <row r="6" spans="1:12" ht="15.75">
      <c r="A6" s="28">
        <v>3</v>
      </c>
      <c r="B6" s="29" t="s">
        <v>31</v>
      </c>
      <c r="C6" s="19">
        <v>3</v>
      </c>
      <c r="D6" s="30">
        <v>4</v>
      </c>
      <c r="E6" s="266"/>
      <c r="F6" s="31"/>
      <c r="G6" s="81" t="s">
        <v>79</v>
      </c>
      <c r="H6" s="82" t="str">
        <f t="shared" si="0"/>
        <v>PUMAS - VALLE DEL CAUCA</v>
      </c>
      <c r="I6" s="83"/>
      <c r="J6" s="83"/>
      <c r="K6" s="84" t="str">
        <f t="shared" ref="K6:K7" si="1">B7</f>
        <v>REAL HC - ANTIOQUIA</v>
      </c>
    </row>
    <row r="7" spans="1:12" ht="15.75">
      <c r="A7" s="28">
        <v>4</v>
      </c>
      <c r="B7" s="29" t="s">
        <v>33</v>
      </c>
      <c r="C7" s="28">
        <v>1</v>
      </c>
      <c r="D7" s="30">
        <v>5</v>
      </c>
      <c r="E7" s="265">
        <v>2</v>
      </c>
      <c r="F7" s="31"/>
      <c r="G7" s="81" t="s">
        <v>80</v>
      </c>
      <c r="H7" s="88" t="str">
        <f>B4</f>
        <v>HURACANES - VALLE DEL CAUCA</v>
      </c>
      <c r="I7" s="83"/>
      <c r="J7" s="83"/>
      <c r="K7" s="84" t="str">
        <f t="shared" si="1"/>
        <v>RHINOS - BOGOTA</v>
      </c>
    </row>
    <row r="8" spans="1:12" ht="15.75">
      <c r="A8" s="28">
        <v>5</v>
      </c>
      <c r="B8" s="29" t="s">
        <v>29</v>
      </c>
      <c r="C8" s="19">
        <v>6</v>
      </c>
      <c r="D8" s="30">
        <v>4</v>
      </c>
      <c r="E8" s="278"/>
      <c r="F8" s="31"/>
      <c r="G8" s="81" t="s">
        <v>80</v>
      </c>
      <c r="H8" s="82" t="str">
        <f>B9</f>
        <v>ROLLER FAMILY - VALLE DEL CAUCA</v>
      </c>
      <c r="I8" s="83"/>
      <c r="J8" s="83"/>
      <c r="K8" s="84" t="str">
        <f>B7</f>
        <v>REAL HC - ANTIOQUIA</v>
      </c>
    </row>
    <row r="9" spans="1:12" ht="15.75">
      <c r="A9" s="36">
        <v>6</v>
      </c>
      <c r="B9" s="29" t="s">
        <v>81</v>
      </c>
      <c r="C9" s="28">
        <v>2</v>
      </c>
      <c r="D9" s="30">
        <v>3</v>
      </c>
      <c r="E9" s="266"/>
      <c r="F9" s="31"/>
      <c r="G9" s="81" t="s">
        <v>80</v>
      </c>
      <c r="H9" s="89" t="str">
        <f>B5</f>
        <v>MANIZALES HC - CALDAS</v>
      </c>
      <c r="I9" s="86"/>
      <c r="J9" s="86"/>
      <c r="K9" s="87" t="str">
        <f t="shared" ref="K9:K10" si="2">B6</f>
        <v>PUMAS - VALLE DEL CAUCA</v>
      </c>
    </row>
    <row r="10" spans="1:12" ht="15.75">
      <c r="A10" s="37"/>
      <c r="B10" s="38"/>
      <c r="C10" s="39">
        <v>1</v>
      </c>
      <c r="D10" s="30">
        <v>4</v>
      </c>
      <c r="E10" s="265">
        <v>3</v>
      </c>
      <c r="F10" s="31"/>
      <c r="G10" s="81" t="s">
        <v>82</v>
      </c>
      <c r="H10" s="88" t="str">
        <f>B4</f>
        <v>HURACANES - VALLE DEL CAUCA</v>
      </c>
      <c r="I10" s="83"/>
      <c r="J10" s="83"/>
      <c r="K10" s="84" t="str">
        <f t="shared" si="2"/>
        <v>REAL HC - ANTIOQUIA</v>
      </c>
    </row>
    <row r="11" spans="1:12" ht="15.75">
      <c r="A11" s="40"/>
      <c r="B11" s="41"/>
      <c r="C11" s="39">
        <v>5</v>
      </c>
      <c r="D11" s="30">
        <v>3</v>
      </c>
      <c r="E11" s="278"/>
      <c r="F11" s="31"/>
      <c r="G11" s="81" t="s">
        <v>82</v>
      </c>
      <c r="H11" s="88" t="str">
        <f t="shared" ref="H11:H12" si="3">B8</f>
        <v>RHINOS - BOGOTA</v>
      </c>
      <c r="I11" s="83"/>
      <c r="J11" s="83"/>
      <c r="K11" s="84" t="str">
        <f>B6</f>
        <v>PUMAS - VALLE DEL CAUCA</v>
      </c>
    </row>
    <row r="12" spans="1:12" ht="15.75">
      <c r="A12" s="40"/>
      <c r="B12" s="41"/>
      <c r="C12" s="31">
        <v>6</v>
      </c>
      <c r="D12" s="30">
        <v>2</v>
      </c>
      <c r="E12" s="266"/>
      <c r="F12" s="31"/>
      <c r="G12" s="81" t="s">
        <v>82</v>
      </c>
      <c r="H12" s="82" t="str">
        <f t="shared" si="3"/>
        <v>ROLLER FAMILY - VALLE DEL CAUCA</v>
      </c>
      <c r="I12" s="83"/>
      <c r="J12" s="83"/>
      <c r="K12" s="84" t="str">
        <f t="shared" ref="K12:K13" si="4">B5</f>
        <v>MANIZALES HC - CALDAS</v>
      </c>
    </row>
    <row r="13" spans="1:12" ht="15.75">
      <c r="A13" s="40"/>
      <c r="B13" s="41"/>
      <c r="C13" s="31">
        <v>1</v>
      </c>
      <c r="D13" s="30">
        <v>3</v>
      </c>
      <c r="E13" s="265">
        <v>4</v>
      </c>
      <c r="F13" s="31"/>
      <c r="G13" s="81" t="s">
        <v>83</v>
      </c>
      <c r="H13" s="88" t="str">
        <f>B4</f>
        <v>HURACANES - VALLE DEL CAUCA</v>
      </c>
      <c r="I13" s="83"/>
      <c r="J13" s="83"/>
      <c r="K13" s="84" t="str">
        <f t="shared" si="4"/>
        <v>PUMAS - VALLE DEL CAUCA</v>
      </c>
    </row>
    <row r="14" spans="1:12" ht="15.75">
      <c r="A14" s="40"/>
      <c r="B14" s="41"/>
      <c r="C14" s="31">
        <v>4</v>
      </c>
      <c r="D14" s="30">
        <v>2</v>
      </c>
      <c r="E14" s="278"/>
      <c r="F14" s="31"/>
      <c r="G14" s="81" t="s">
        <v>83</v>
      </c>
      <c r="H14" s="82" t="str">
        <f t="shared" ref="H14:H15" si="5">B7</f>
        <v>REAL HC - ANTIOQUIA</v>
      </c>
      <c r="I14" s="83"/>
      <c r="J14" s="83"/>
      <c r="K14" s="84" t="str">
        <f>B5</f>
        <v>MANIZALES HC - CALDAS</v>
      </c>
    </row>
    <row r="15" spans="1:12" ht="15.75">
      <c r="A15" s="40"/>
      <c r="B15" s="41"/>
      <c r="C15" s="31">
        <v>5</v>
      </c>
      <c r="D15" s="30">
        <v>6</v>
      </c>
      <c r="E15" s="266"/>
      <c r="F15" s="31"/>
      <c r="G15" s="81" t="s">
        <v>83</v>
      </c>
      <c r="H15" s="82" t="str">
        <f t="shared" si="5"/>
        <v>RHINOS - BOGOTA</v>
      </c>
      <c r="I15" s="83"/>
      <c r="J15" s="83"/>
      <c r="K15" s="84" t="str">
        <f>B9</f>
        <v>ROLLER FAMILY - VALLE DEL CAUCA</v>
      </c>
    </row>
    <row r="16" spans="1:12" ht="15.75">
      <c r="A16" s="40"/>
      <c r="B16" s="41"/>
      <c r="C16" s="31">
        <v>1</v>
      </c>
      <c r="D16" s="30">
        <v>2</v>
      </c>
      <c r="E16" s="265">
        <v>5</v>
      </c>
      <c r="F16" s="31"/>
      <c r="G16" s="81" t="s">
        <v>84</v>
      </c>
      <c r="H16" s="88" t="str">
        <f>B4</f>
        <v>HURACANES - VALLE DEL CAUCA</v>
      </c>
      <c r="I16" s="83"/>
      <c r="J16" s="83"/>
      <c r="K16" s="84" t="str">
        <f>B5</f>
        <v>MANIZALES HC - CALDAS</v>
      </c>
    </row>
    <row r="17" spans="1:11" ht="15.75">
      <c r="A17" s="40"/>
      <c r="B17" s="41"/>
      <c r="C17" s="31">
        <v>3</v>
      </c>
      <c r="D17" s="30">
        <v>6</v>
      </c>
      <c r="E17" s="278"/>
      <c r="F17" s="31"/>
      <c r="G17" s="81" t="s">
        <v>84</v>
      </c>
      <c r="H17" s="82" t="str">
        <f t="shared" ref="H17:H18" si="6">B6</f>
        <v>PUMAS - VALLE DEL CAUCA</v>
      </c>
      <c r="I17" s="83"/>
      <c r="J17" s="83"/>
      <c r="K17" s="84" t="str">
        <f>B9</f>
        <v>ROLLER FAMILY - VALLE DEL CAUCA</v>
      </c>
    </row>
    <row r="18" spans="1:11" ht="15.75">
      <c r="A18" s="40"/>
      <c r="B18" s="41"/>
      <c r="C18" s="90">
        <v>4</v>
      </c>
      <c r="D18" s="91">
        <v>5</v>
      </c>
      <c r="E18" s="289"/>
      <c r="F18" s="90"/>
      <c r="G18" s="81" t="s">
        <v>84</v>
      </c>
      <c r="H18" s="92" t="str">
        <f t="shared" si="6"/>
        <v>REAL HC - ANTIOQUIA</v>
      </c>
      <c r="I18" s="93"/>
      <c r="J18" s="93"/>
      <c r="K18" s="94" t="str">
        <f>B8</f>
        <v>RHINOS - BOGOTA</v>
      </c>
    </row>
    <row r="19" spans="1:11" ht="22.5" customHeight="1">
      <c r="A19" s="293" t="s">
        <v>85</v>
      </c>
      <c r="B19" s="258"/>
      <c r="C19" s="258"/>
      <c r="D19" s="258"/>
      <c r="E19" s="258"/>
      <c r="F19" s="258"/>
      <c r="G19" s="258"/>
      <c r="H19" s="258"/>
      <c r="I19" s="258"/>
      <c r="J19" s="258"/>
      <c r="K19" s="259"/>
    </row>
    <row r="20" spans="1:11" ht="15.75">
      <c r="A20" s="25" t="s">
        <v>35</v>
      </c>
      <c r="B20" s="25"/>
      <c r="C20" s="260" t="s">
        <v>36</v>
      </c>
      <c r="D20" s="261"/>
      <c r="E20" s="262"/>
      <c r="F20" s="26"/>
      <c r="G20" s="26" t="s">
        <v>37</v>
      </c>
      <c r="H20" s="27" t="s">
        <v>38</v>
      </c>
      <c r="I20" s="260" t="s">
        <v>39</v>
      </c>
      <c r="J20" s="262"/>
      <c r="K20" s="27" t="s">
        <v>38</v>
      </c>
    </row>
    <row r="21" spans="1:11" ht="15.75" customHeight="1">
      <c r="A21" s="28">
        <v>1</v>
      </c>
      <c r="B21" s="29" t="s">
        <v>86</v>
      </c>
      <c r="C21" s="19">
        <v>1</v>
      </c>
      <c r="D21" s="30">
        <v>6</v>
      </c>
      <c r="E21" s="265">
        <v>1</v>
      </c>
      <c r="F21" s="31"/>
      <c r="G21" s="81" t="s">
        <v>87</v>
      </c>
      <c r="H21" s="33" t="str">
        <f t="shared" ref="H21:H23" si="7">B21</f>
        <v>CORAZONISTA AZUL - BOGOTA</v>
      </c>
      <c r="I21" s="19"/>
      <c r="J21" s="19"/>
      <c r="K21" s="34" t="str">
        <f>B26</f>
        <v>SABANETA - ANTIOQUIA</v>
      </c>
    </row>
    <row r="22" spans="1:11" ht="15.75" customHeight="1">
      <c r="A22" s="28">
        <v>2</v>
      </c>
      <c r="B22" s="29" t="s">
        <v>88</v>
      </c>
      <c r="C22" s="19">
        <v>2</v>
      </c>
      <c r="D22" s="30">
        <v>5</v>
      </c>
      <c r="E22" s="278"/>
      <c r="F22" s="31"/>
      <c r="G22" s="81" t="s">
        <v>87</v>
      </c>
      <c r="H22" s="33" t="str">
        <f t="shared" si="7"/>
        <v>CORAZONISTA ROJO - BOGOTA</v>
      </c>
      <c r="I22" s="19"/>
      <c r="J22" s="19"/>
      <c r="K22" s="34" t="str">
        <f>B25</f>
        <v>REAL HC - ANTIOQUIA</v>
      </c>
    </row>
    <row r="23" spans="1:11" ht="15.75" customHeight="1">
      <c r="A23" s="28">
        <v>3</v>
      </c>
      <c r="B23" s="29" t="s">
        <v>27</v>
      </c>
      <c r="C23" s="19">
        <v>3</v>
      </c>
      <c r="D23" s="30">
        <v>4</v>
      </c>
      <c r="E23" s="266"/>
      <c r="F23" s="31"/>
      <c r="G23" s="81" t="s">
        <v>87</v>
      </c>
      <c r="H23" s="33" t="str">
        <f t="shared" si="7"/>
        <v>HURACANES - VALLE DEL CAUCA</v>
      </c>
      <c r="I23" s="19"/>
      <c r="J23" s="19"/>
      <c r="K23" s="34" t="str">
        <f t="shared" ref="K23:K24" si="8">B24</f>
        <v>INTERNACIONAL - BOGOTA</v>
      </c>
    </row>
    <row r="24" spans="1:11" ht="15.75" customHeight="1">
      <c r="A24" s="28">
        <v>4</v>
      </c>
      <c r="B24" s="29" t="s">
        <v>54</v>
      </c>
      <c r="C24" s="28">
        <v>1</v>
      </c>
      <c r="D24" s="30">
        <v>5</v>
      </c>
      <c r="E24" s="265">
        <v>2</v>
      </c>
      <c r="F24" s="31"/>
      <c r="G24" s="81" t="s">
        <v>89</v>
      </c>
      <c r="H24" s="35" t="str">
        <f>B21</f>
        <v>CORAZONISTA AZUL - BOGOTA</v>
      </c>
      <c r="I24" s="19"/>
      <c r="J24" s="19"/>
      <c r="K24" s="34" t="str">
        <f t="shared" si="8"/>
        <v>REAL HC - ANTIOQUIA</v>
      </c>
    </row>
    <row r="25" spans="1:11" ht="15.75" customHeight="1">
      <c r="A25" s="28">
        <v>5</v>
      </c>
      <c r="B25" s="29" t="s">
        <v>33</v>
      </c>
      <c r="C25" s="19">
        <v>6</v>
      </c>
      <c r="D25" s="30">
        <v>4</v>
      </c>
      <c r="E25" s="278"/>
      <c r="F25" s="31"/>
      <c r="G25" s="81" t="s">
        <v>89</v>
      </c>
      <c r="H25" s="33" t="str">
        <f>B26</f>
        <v>SABANETA - ANTIOQUIA</v>
      </c>
      <c r="I25" s="19"/>
      <c r="J25" s="19"/>
      <c r="K25" s="34" t="str">
        <f>B24</f>
        <v>INTERNACIONAL - BOGOTA</v>
      </c>
    </row>
    <row r="26" spans="1:11" ht="15.75" customHeight="1">
      <c r="A26" s="36">
        <v>6</v>
      </c>
      <c r="B26" s="29" t="s">
        <v>28</v>
      </c>
      <c r="C26" s="28">
        <v>2</v>
      </c>
      <c r="D26" s="30">
        <v>3</v>
      </c>
      <c r="E26" s="266"/>
      <c r="F26" s="31"/>
      <c r="G26" s="81" t="s">
        <v>89</v>
      </c>
      <c r="H26" s="35" t="str">
        <f>B22</f>
        <v>CORAZONISTA ROJO - BOGOTA</v>
      </c>
      <c r="I26" s="19"/>
      <c r="J26" s="19"/>
      <c r="K26" s="34" t="str">
        <f t="shared" ref="K26:K27" si="9">B23</f>
        <v>HURACANES - VALLE DEL CAUCA</v>
      </c>
    </row>
    <row r="27" spans="1:11" ht="15.75" customHeight="1">
      <c r="A27" s="37"/>
      <c r="B27" s="38"/>
      <c r="C27" s="39">
        <v>1</v>
      </c>
      <c r="D27" s="30">
        <v>4</v>
      </c>
      <c r="E27" s="265">
        <v>3</v>
      </c>
      <c r="F27" s="31"/>
      <c r="G27" s="81" t="s">
        <v>90</v>
      </c>
      <c r="H27" s="35" t="str">
        <f>B21</f>
        <v>CORAZONISTA AZUL - BOGOTA</v>
      </c>
      <c r="I27" s="19"/>
      <c r="J27" s="19"/>
      <c r="K27" s="34" t="str">
        <f t="shared" si="9"/>
        <v>INTERNACIONAL - BOGOTA</v>
      </c>
    </row>
    <row r="28" spans="1:11" ht="15.75" customHeight="1">
      <c r="A28" s="40"/>
      <c r="B28" s="41"/>
      <c r="C28" s="39">
        <v>5</v>
      </c>
      <c r="D28" s="30">
        <v>3</v>
      </c>
      <c r="E28" s="278"/>
      <c r="F28" s="31"/>
      <c r="G28" s="81" t="s">
        <v>90</v>
      </c>
      <c r="H28" s="35" t="str">
        <f t="shared" ref="H28:H29" si="10">B25</f>
        <v>REAL HC - ANTIOQUIA</v>
      </c>
      <c r="I28" s="19"/>
      <c r="J28" s="19"/>
      <c r="K28" s="34" t="str">
        <f>B23</f>
        <v>HURACANES - VALLE DEL CAUCA</v>
      </c>
    </row>
    <row r="29" spans="1:11" ht="15.75" customHeight="1">
      <c r="A29" s="40"/>
      <c r="B29" s="41"/>
      <c r="C29" s="31">
        <v>6</v>
      </c>
      <c r="D29" s="30">
        <v>2</v>
      </c>
      <c r="E29" s="266"/>
      <c r="F29" s="31"/>
      <c r="G29" s="81" t="s">
        <v>90</v>
      </c>
      <c r="H29" s="33" t="str">
        <f t="shared" si="10"/>
        <v>SABANETA - ANTIOQUIA</v>
      </c>
      <c r="I29" s="19"/>
      <c r="J29" s="19"/>
      <c r="K29" s="34" t="str">
        <f t="shared" ref="K29:K30" si="11">B22</f>
        <v>CORAZONISTA ROJO - BOGOTA</v>
      </c>
    </row>
    <row r="30" spans="1:11" ht="15.75" customHeight="1">
      <c r="A30" s="40"/>
      <c r="B30" s="41"/>
      <c r="C30" s="31">
        <v>1</v>
      </c>
      <c r="D30" s="30">
        <v>3</v>
      </c>
      <c r="E30" s="265">
        <v>4</v>
      </c>
      <c r="F30" s="31"/>
      <c r="G30" s="81" t="s">
        <v>91</v>
      </c>
      <c r="H30" s="35" t="str">
        <f>B21</f>
        <v>CORAZONISTA AZUL - BOGOTA</v>
      </c>
      <c r="I30" s="19"/>
      <c r="J30" s="19"/>
      <c r="K30" s="34" t="str">
        <f t="shared" si="11"/>
        <v>HURACANES - VALLE DEL CAUCA</v>
      </c>
    </row>
    <row r="31" spans="1:11" ht="15.75" customHeight="1">
      <c r="A31" s="40"/>
      <c r="B31" s="41"/>
      <c r="C31" s="31">
        <v>4</v>
      </c>
      <c r="D31" s="30">
        <v>2</v>
      </c>
      <c r="E31" s="278"/>
      <c r="F31" s="31"/>
      <c r="G31" s="81" t="s">
        <v>91</v>
      </c>
      <c r="H31" s="33" t="str">
        <f t="shared" ref="H31:H32" si="12">B24</f>
        <v>INTERNACIONAL - BOGOTA</v>
      </c>
      <c r="I31" s="19"/>
      <c r="J31" s="19"/>
      <c r="K31" s="34" t="str">
        <f>B22</f>
        <v>CORAZONISTA ROJO - BOGOTA</v>
      </c>
    </row>
    <row r="32" spans="1:11" ht="15.75" customHeight="1">
      <c r="A32" s="40"/>
      <c r="B32" s="41"/>
      <c r="C32" s="31">
        <v>5</v>
      </c>
      <c r="D32" s="30">
        <v>6</v>
      </c>
      <c r="E32" s="266"/>
      <c r="F32" s="31"/>
      <c r="G32" s="81" t="s">
        <v>91</v>
      </c>
      <c r="H32" s="33" t="str">
        <f t="shared" si="12"/>
        <v>REAL HC - ANTIOQUIA</v>
      </c>
      <c r="I32" s="19"/>
      <c r="J32" s="19"/>
      <c r="K32" s="34" t="str">
        <f>B26</f>
        <v>SABANETA - ANTIOQUIA</v>
      </c>
    </row>
    <row r="33" spans="1:11" ht="15.75" customHeight="1">
      <c r="A33" s="40"/>
      <c r="B33" s="41"/>
      <c r="C33" s="31">
        <v>1</v>
      </c>
      <c r="D33" s="30">
        <v>2</v>
      </c>
      <c r="E33" s="265">
        <v>5</v>
      </c>
      <c r="F33" s="31"/>
      <c r="G33" s="81" t="s">
        <v>92</v>
      </c>
      <c r="H33" s="35" t="str">
        <f>B21</f>
        <v>CORAZONISTA AZUL - BOGOTA</v>
      </c>
      <c r="I33" s="19"/>
      <c r="J33" s="19"/>
      <c r="K33" s="34" t="str">
        <f>B22</f>
        <v>CORAZONISTA ROJO - BOGOTA</v>
      </c>
    </row>
    <row r="34" spans="1:11" ht="15.75" customHeight="1">
      <c r="A34" s="40"/>
      <c r="B34" s="41"/>
      <c r="C34" s="31">
        <v>3</v>
      </c>
      <c r="D34" s="30">
        <v>6</v>
      </c>
      <c r="E34" s="278"/>
      <c r="F34" s="31"/>
      <c r="G34" s="81" t="s">
        <v>92</v>
      </c>
      <c r="H34" s="33" t="str">
        <f t="shared" ref="H34:H35" si="13">B23</f>
        <v>HURACANES - VALLE DEL CAUCA</v>
      </c>
      <c r="I34" s="19"/>
      <c r="J34" s="19"/>
      <c r="K34" s="34" t="str">
        <f>B26</f>
        <v>SABANETA - ANTIOQUIA</v>
      </c>
    </row>
    <row r="35" spans="1:11" ht="15.75" customHeight="1">
      <c r="A35" s="42"/>
      <c r="B35" s="43"/>
      <c r="C35" s="31">
        <v>4</v>
      </c>
      <c r="D35" s="30">
        <v>5</v>
      </c>
      <c r="E35" s="266"/>
      <c r="F35" s="31"/>
      <c r="G35" s="81" t="s">
        <v>92</v>
      </c>
      <c r="H35" s="33" t="str">
        <f t="shared" si="13"/>
        <v>INTERNACIONAL - BOGOTA</v>
      </c>
      <c r="I35" s="19"/>
      <c r="J35" s="19"/>
      <c r="K35" s="34" t="str">
        <f>B25</f>
        <v>REAL HC - ANTIOQUIA</v>
      </c>
    </row>
    <row r="36" spans="1:11" ht="15.75" customHeight="1"/>
    <row r="37" spans="1:11" ht="15.75" customHeight="1"/>
    <row r="38" spans="1:11" ht="15.75" customHeight="1"/>
    <row r="39" spans="1:11" ht="15.75" customHeight="1"/>
    <row r="40" spans="1:11" ht="15.75" customHeight="1"/>
    <row r="41"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NR/0V5zY4siCzrpyM2EqVqeVYqkKzOHc6nNT60VfCAu0emSFX1oADTQxP4Rq5UHuTXyyktrmE5L3J4kRt0EMdA==" saltValue="P/IyBhDEcgu3+BpXZNc+BQ==" spinCount="100000" sheet="1" objects="1" scenarios="1"/>
  <mergeCells count="17">
    <mergeCell ref="E7:E9"/>
    <mergeCell ref="E10:E12"/>
    <mergeCell ref="E27:E29"/>
    <mergeCell ref="E30:E32"/>
    <mergeCell ref="E33:E35"/>
    <mergeCell ref="E13:E15"/>
    <mergeCell ref="E16:E18"/>
    <mergeCell ref="A19:K19"/>
    <mergeCell ref="C20:E20"/>
    <mergeCell ref="I20:J20"/>
    <mergeCell ref="E21:E23"/>
    <mergeCell ref="E24:E26"/>
    <mergeCell ref="A1:K1"/>
    <mergeCell ref="A2:K2"/>
    <mergeCell ref="C3:E3"/>
    <mergeCell ref="I3:J3"/>
    <mergeCell ref="E4:E6"/>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showGridLines="0" workbookViewId="0">
      <selection sqref="A1:H1"/>
    </sheetView>
  </sheetViews>
  <sheetFormatPr baseColWidth="10" defaultColWidth="14.42578125" defaultRowHeight="15" customHeight="1"/>
  <cols>
    <col min="1" max="2" width="11.5703125" customWidth="1"/>
    <col min="3" max="3" width="4.5703125" customWidth="1"/>
    <col min="4" max="4" width="30.140625" customWidth="1"/>
    <col min="5" max="5" width="34.7109375" customWidth="1"/>
    <col min="6" max="7" width="5.85546875" customWidth="1"/>
    <col min="8" max="8" width="38.5703125" customWidth="1"/>
    <col min="9" max="9" width="2" hidden="1" customWidth="1"/>
    <col min="10" max="11" width="14.42578125" hidden="1" customWidth="1"/>
    <col min="12" max="12" width="0.140625" hidden="1" customWidth="1"/>
    <col min="13" max="14" width="14.42578125" hidden="1" customWidth="1"/>
  </cols>
  <sheetData>
    <row r="1" spans="1:27" ht="114" customHeight="1">
      <c r="A1" s="294"/>
      <c r="B1" s="258"/>
      <c r="C1" s="258"/>
      <c r="D1" s="258"/>
      <c r="E1" s="258"/>
      <c r="F1" s="258"/>
      <c r="G1" s="258"/>
      <c r="H1" s="259"/>
      <c r="I1" s="17"/>
      <c r="J1" s="95"/>
      <c r="K1" s="95"/>
      <c r="L1" s="95"/>
      <c r="M1" s="95"/>
      <c r="N1" s="95"/>
      <c r="O1" s="95"/>
      <c r="P1" s="95"/>
      <c r="Q1" s="95"/>
      <c r="R1" s="95"/>
      <c r="S1" s="95"/>
      <c r="T1" s="95"/>
      <c r="U1" s="95"/>
      <c r="V1" s="95"/>
      <c r="W1" s="95"/>
      <c r="X1" s="95"/>
      <c r="Y1" s="95"/>
      <c r="Z1" s="95"/>
      <c r="AA1" s="95"/>
    </row>
    <row r="2" spans="1:27" ht="22.5" customHeight="1">
      <c r="A2" s="293" t="s">
        <v>93</v>
      </c>
      <c r="B2" s="258"/>
      <c r="C2" s="258"/>
      <c r="D2" s="258"/>
      <c r="E2" s="258"/>
      <c r="F2" s="258"/>
      <c r="G2" s="258"/>
      <c r="H2" s="259"/>
      <c r="I2" s="17"/>
      <c r="J2" s="17"/>
      <c r="K2" s="17"/>
      <c r="L2" s="17"/>
      <c r="M2" s="17"/>
      <c r="N2" s="17"/>
      <c r="O2" s="17"/>
      <c r="P2" s="17"/>
      <c r="Q2" s="17"/>
      <c r="R2" s="17"/>
      <c r="S2" s="17"/>
      <c r="T2" s="17"/>
      <c r="U2" s="17"/>
      <c r="V2" s="17"/>
      <c r="W2" s="17"/>
      <c r="X2" s="17"/>
      <c r="Y2" s="17"/>
      <c r="Z2" s="17"/>
      <c r="AA2" s="17"/>
    </row>
    <row r="3" spans="1:27" ht="22.5" customHeight="1">
      <c r="A3" s="293" t="s">
        <v>94</v>
      </c>
      <c r="B3" s="258"/>
      <c r="C3" s="258"/>
      <c r="D3" s="258"/>
      <c r="E3" s="258"/>
      <c r="F3" s="258"/>
      <c r="G3" s="258"/>
      <c r="H3" s="259"/>
      <c r="I3" s="17"/>
      <c r="J3" s="17"/>
      <c r="K3" s="17"/>
      <c r="L3" s="17"/>
      <c r="M3" s="17"/>
      <c r="N3" s="17"/>
      <c r="O3" s="17"/>
      <c r="P3" s="17"/>
      <c r="Q3" s="17"/>
      <c r="R3" s="17"/>
      <c r="S3" s="17"/>
      <c r="T3" s="17"/>
      <c r="U3" s="17"/>
      <c r="V3" s="17"/>
      <c r="W3" s="17"/>
      <c r="X3" s="17"/>
      <c r="Y3" s="17"/>
      <c r="Z3" s="17"/>
      <c r="AA3" s="17"/>
    </row>
    <row r="4" spans="1:27" ht="22.5" customHeight="1">
      <c r="A4" s="295" t="s">
        <v>95</v>
      </c>
      <c r="B4" s="259"/>
      <c r="C4" s="296" t="s">
        <v>55</v>
      </c>
      <c r="D4" s="258"/>
      <c r="E4" s="258"/>
      <c r="F4" s="258"/>
      <c r="G4" s="258"/>
      <c r="H4" s="259"/>
      <c r="I4" s="17"/>
      <c r="J4" s="17"/>
      <c r="K4" s="17"/>
      <c r="L4" s="17"/>
      <c r="M4" s="17"/>
      <c r="N4" s="17"/>
      <c r="O4" s="17"/>
      <c r="P4" s="17"/>
      <c r="Q4" s="17"/>
      <c r="R4" s="17"/>
      <c r="S4" s="17"/>
      <c r="T4" s="17"/>
      <c r="U4" s="17"/>
      <c r="V4" s="17"/>
      <c r="W4" s="17"/>
      <c r="X4" s="17"/>
      <c r="Y4" s="17"/>
      <c r="Z4" s="17"/>
      <c r="AA4" s="17"/>
    </row>
    <row r="5" spans="1:27" ht="22.5" customHeight="1">
      <c r="A5" s="295">
        <v>0.33333333333333331</v>
      </c>
      <c r="B5" s="259"/>
      <c r="C5" s="296" t="s">
        <v>96</v>
      </c>
      <c r="D5" s="258"/>
      <c r="E5" s="258"/>
      <c r="F5" s="258"/>
      <c r="G5" s="258"/>
      <c r="H5" s="259"/>
      <c r="I5" s="95"/>
      <c r="J5" s="95"/>
      <c r="K5" s="95"/>
      <c r="L5" s="95"/>
      <c r="M5" s="95"/>
      <c r="N5" s="95"/>
      <c r="O5" s="95"/>
      <c r="P5" s="95"/>
      <c r="Q5" s="95"/>
      <c r="R5" s="95"/>
      <c r="S5" s="95"/>
      <c r="T5" s="95"/>
      <c r="U5" s="95"/>
      <c r="V5" s="95"/>
      <c r="W5" s="95"/>
      <c r="X5" s="95"/>
      <c r="Y5" s="95"/>
      <c r="Z5" s="95"/>
      <c r="AA5" s="95"/>
    </row>
    <row r="6" spans="1:27" ht="22.5" customHeight="1">
      <c r="A6" s="295">
        <v>0.34375</v>
      </c>
      <c r="B6" s="259"/>
      <c r="C6" s="296" t="s">
        <v>52</v>
      </c>
      <c r="D6" s="258"/>
      <c r="E6" s="258"/>
      <c r="F6" s="258"/>
      <c r="G6" s="258"/>
      <c r="H6" s="259"/>
      <c r="I6" s="95"/>
      <c r="J6" s="17"/>
      <c r="K6" s="17"/>
      <c r="L6" s="17"/>
      <c r="M6" s="17"/>
      <c r="N6" s="17"/>
      <c r="O6" s="17"/>
      <c r="P6" s="17"/>
      <c r="Q6" s="17"/>
      <c r="R6" s="17"/>
      <c r="S6" s="17"/>
      <c r="T6" s="17"/>
      <c r="U6" s="17"/>
      <c r="V6" s="17"/>
      <c r="W6" s="17"/>
      <c r="X6" s="17"/>
      <c r="Y6" s="17"/>
      <c r="Z6" s="17"/>
      <c r="AA6" s="17"/>
    </row>
    <row r="7" spans="1:27" ht="22.5" customHeight="1">
      <c r="A7" s="295">
        <v>0.35416666666666669</v>
      </c>
      <c r="B7" s="259"/>
      <c r="C7" s="296" t="s">
        <v>97</v>
      </c>
      <c r="D7" s="258"/>
      <c r="E7" s="258"/>
      <c r="F7" s="258"/>
      <c r="G7" s="258"/>
      <c r="H7" s="259"/>
      <c r="I7" s="95"/>
      <c r="J7" s="17"/>
      <c r="K7" s="17"/>
      <c r="L7" s="17"/>
      <c r="M7" s="17"/>
      <c r="N7" s="17"/>
      <c r="O7" s="17"/>
      <c r="P7" s="17"/>
      <c r="Q7" s="17"/>
      <c r="R7" s="17"/>
      <c r="S7" s="17"/>
      <c r="T7" s="17"/>
      <c r="U7" s="17"/>
      <c r="V7" s="17"/>
      <c r="W7" s="17"/>
      <c r="X7" s="17"/>
      <c r="Y7" s="17"/>
      <c r="Z7" s="17"/>
      <c r="AA7" s="17"/>
    </row>
    <row r="8" spans="1:27" ht="22.5" customHeight="1">
      <c r="A8" s="295">
        <v>0.36458333333333331</v>
      </c>
      <c r="B8" s="259"/>
      <c r="C8" s="296" t="s">
        <v>32</v>
      </c>
      <c r="D8" s="258"/>
      <c r="E8" s="258"/>
      <c r="F8" s="258"/>
      <c r="G8" s="258"/>
      <c r="H8" s="259"/>
      <c r="I8" s="95"/>
      <c r="J8" s="17"/>
      <c r="K8" s="17"/>
      <c r="L8" s="17"/>
      <c r="M8" s="17"/>
      <c r="N8" s="17"/>
      <c r="O8" s="17"/>
      <c r="P8" s="17"/>
      <c r="Q8" s="96"/>
      <c r="R8" s="17"/>
      <c r="S8" s="17"/>
      <c r="T8" s="17"/>
      <c r="U8" s="17"/>
      <c r="V8" s="17"/>
      <c r="W8" s="17"/>
      <c r="X8" s="17"/>
      <c r="Y8" s="17"/>
      <c r="Z8" s="17"/>
      <c r="AA8" s="17"/>
    </row>
    <row r="9" spans="1:27" ht="22.5" customHeight="1">
      <c r="A9" s="295">
        <v>0.375</v>
      </c>
      <c r="B9" s="259"/>
      <c r="C9" s="296" t="s">
        <v>33</v>
      </c>
      <c r="D9" s="258"/>
      <c r="E9" s="258"/>
      <c r="F9" s="258"/>
      <c r="G9" s="258"/>
      <c r="H9" s="259"/>
      <c r="I9" s="95"/>
      <c r="J9" s="17"/>
      <c r="K9" s="17"/>
      <c r="L9" s="17"/>
      <c r="M9" s="17"/>
      <c r="N9" s="17"/>
      <c r="O9" s="17"/>
      <c r="P9" s="17"/>
      <c r="Q9" s="17"/>
      <c r="R9" s="17"/>
      <c r="S9" s="17"/>
      <c r="T9" s="17"/>
      <c r="U9" s="17"/>
      <c r="V9" s="17"/>
      <c r="W9" s="17"/>
      <c r="X9" s="17"/>
      <c r="Y9" s="17"/>
      <c r="Z9" s="17"/>
      <c r="AA9" s="17"/>
    </row>
    <row r="10" spans="1:27" ht="22.5" customHeight="1">
      <c r="A10" s="295">
        <v>0.38541666666666669</v>
      </c>
      <c r="B10" s="259"/>
      <c r="C10" s="296" t="s">
        <v>28</v>
      </c>
      <c r="D10" s="258"/>
      <c r="E10" s="258"/>
      <c r="F10" s="258"/>
      <c r="G10" s="258"/>
      <c r="H10" s="259"/>
      <c r="I10" s="95"/>
      <c r="J10" s="17"/>
      <c r="K10" s="17"/>
      <c r="L10" s="17"/>
      <c r="M10" s="17"/>
      <c r="N10" s="17"/>
      <c r="O10" s="17"/>
      <c r="P10" s="17"/>
      <c r="Q10" s="17"/>
      <c r="R10" s="17"/>
      <c r="S10" s="17"/>
      <c r="T10" s="17"/>
      <c r="U10" s="17"/>
      <c r="V10" s="17"/>
      <c r="W10" s="17"/>
      <c r="X10" s="17"/>
      <c r="Y10" s="17"/>
      <c r="Z10" s="17"/>
      <c r="AA10" s="17"/>
    </row>
    <row r="11" spans="1:27" ht="22.5" customHeight="1">
      <c r="A11" s="295">
        <v>0.39583333333333331</v>
      </c>
      <c r="B11" s="259"/>
      <c r="C11" s="296" t="s">
        <v>98</v>
      </c>
      <c r="D11" s="258"/>
      <c r="E11" s="258"/>
      <c r="F11" s="258"/>
      <c r="G11" s="258"/>
      <c r="H11" s="259"/>
      <c r="I11" s="97"/>
      <c r="J11" s="98"/>
      <c r="K11" s="17"/>
      <c r="L11" s="17"/>
      <c r="M11" s="17"/>
      <c r="N11" s="17"/>
      <c r="O11" s="17"/>
      <c r="P11" s="17"/>
      <c r="Q11" s="17"/>
      <c r="R11" s="17"/>
      <c r="S11" s="17"/>
      <c r="T11" s="17"/>
      <c r="U11" s="17"/>
      <c r="V11" s="17"/>
      <c r="W11" s="17"/>
      <c r="X11" s="17"/>
      <c r="Y11" s="17"/>
      <c r="Z11" s="17"/>
      <c r="AA11" s="17"/>
    </row>
    <row r="12" spans="1:27" ht="22.5" customHeight="1">
      <c r="A12" s="295">
        <v>0.40625</v>
      </c>
      <c r="B12" s="259"/>
      <c r="C12" s="296" t="s">
        <v>26</v>
      </c>
      <c r="D12" s="258"/>
      <c r="E12" s="258"/>
      <c r="F12" s="258"/>
      <c r="G12" s="258"/>
      <c r="H12" s="259"/>
      <c r="I12" s="95"/>
      <c r="J12" s="17"/>
      <c r="K12" s="95"/>
      <c r="L12" s="95"/>
      <c r="M12" s="95"/>
      <c r="N12" s="95"/>
      <c r="O12" s="95"/>
      <c r="P12" s="95"/>
      <c r="Q12" s="95"/>
      <c r="R12" s="95"/>
      <c r="S12" s="95"/>
      <c r="T12" s="95"/>
      <c r="U12" s="95"/>
      <c r="V12" s="95"/>
      <c r="W12" s="95"/>
      <c r="X12" s="95"/>
      <c r="Y12" s="95"/>
      <c r="Z12" s="95"/>
      <c r="AA12" s="95"/>
    </row>
    <row r="13" spans="1:27" ht="22.5" customHeight="1">
      <c r="A13" s="295">
        <v>0.41666666666666669</v>
      </c>
      <c r="B13" s="259"/>
      <c r="C13" s="296" t="s">
        <v>75</v>
      </c>
      <c r="D13" s="258"/>
      <c r="E13" s="258"/>
      <c r="F13" s="258"/>
      <c r="G13" s="258"/>
      <c r="H13" s="259"/>
      <c r="I13" s="95"/>
      <c r="J13" s="17"/>
      <c r="K13" s="95"/>
      <c r="L13" s="95"/>
      <c r="M13" s="95"/>
      <c r="N13" s="95"/>
      <c r="O13" s="95"/>
      <c r="P13" s="95"/>
      <c r="Q13" s="95"/>
      <c r="R13" s="95"/>
      <c r="S13" s="95"/>
      <c r="T13" s="95"/>
      <c r="U13" s="95"/>
      <c r="V13" s="95"/>
      <c r="W13" s="95"/>
      <c r="X13" s="95"/>
      <c r="Y13" s="95"/>
      <c r="Z13" s="95"/>
      <c r="AA13" s="95"/>
    </row>
    <row r="14" spans="1:27" ht="22.5" customHeight="1">
      <c r="A14" s="295">
        <v>0.42708333333333331</v>
      </c>
      <c r="B14" s="259"/>
      <c r="C14" s="296" t="s">
        <v>27</v>
      </c>
      <c r="D14" s="258"/>
      <c r="E14" s="258"/>
      <c r="F14" s="258"/>
      <c r="G14" s="258"/>
      <c r="H14" s="259"/>
      <c r="I14" s="95"/>
      <c r="J14" s="17"/>
      <c r="K14" s="95"/>
      <c r="L14" s="95"/>
      <c r="M14" s="95"/>
      <c r="N14" s="95"/>
      <c r="O14" s="95"/>
      <c r="P14" s="95"/>
      <c r="Q14" s="95"/>
      <c r="R14" s="95"/>
      <c r="S14" s="95"/>
      <c r="T14" s="95"/>
      <c r="U14" s="95"/>
      <c r="V14" s="95"/>
      <c r="W14" s="95"/>
      <c r="X14" s="95"/>
      <c r="Y14" s="95"/>
      <c r="Z14" s="95"/>
      <c r="AA14" s="95"/>
    </row>
    <row r="15" spans="1:27" ht="22.5" customHeight="1">
      <c r="A15" s="295">
        <v>0.4375</v>
      </c>
      <c r="B15" s="259"/>
      <c r="C15" s="298" t="s">
        <v>81</v>
      </c>
      <c r="D15" s="258"/>
      <c r="E15" s="258"/>
      <c r="F15" s="258"/>
      <c r="G15" s="258"/>
      <c r="H15" s="259"/>
      <c r="I15" s="95"/>
      <c r="J15" s="17"/>
      <c r="K15" s="95"/>
      <c r="L15" s="95"/>
      <c r="M15" s="95"/>
      <c r="N15" s="95"/>
      <c r="O15" s="95"/>
      <c r="P15" s="95"/>
      <c r="Q15" s="95"/>
      <c r="R15" s="95"/>
      <c r="S15" s="95"/>
      <c r="T15" s="95"/>
      <c r="U15" s="95"/>
      <c r="V15" s="95"/>
      <c r="W15" s="95"/>
      <c r="X15" s="95"/>
      <c r="Y15" s="95"/>
      <c r="Z15" s="95"/>
      <c r="AA15" s="95"/>
    </row>
    <row r="16" spans="1:27" ht="22.5" customHeight="1">
      <c r="A16" s="295">
        <v>0.44791666666666669</v>
      </c>
      <c r="B16" s="259"/>
      <c r="C16" s="296" t="s">
        <v>31</v>
      </c>
      <c r="D16" s="258"/>
      <c r="E16" s="258"/>
      <c r="F16" s="258"/>
      <c r="G16" s="258"/>
      <c r="H16" s="259"/>
      <c r="I16" s="99"/>
      <c r="J16" s="95"/>
      <c r="K16" s="95"/>
      <c r="L16" s="95"/>
      <c r="M16" s="95"/>
      <c r="N16" s="95"/>
      <c r="O16" s="95"/>
      <c r="P16" s="95"/>
      <c r="Q16" s="95"/>
      <c r="R16" s="95"/>
      <c r="S16" s="95"/>
      <c r="T16" s="95"/>
      <c r="U16" s="95"/>
      <c r="V16" s="95"/>
      <c r="W16" s="95"/>
      <c r="X16" s="95"/>
      <c r="Y16" s="95"/>
      <c r="Z16" s="95"/>
      <c r="AA16" s="95"/>
    </row>
    <row r="17" spans="1:27" ht="22.5" customHeight="1">
      <c r="A17" s="297" t="s">
        <v>99</v>
      </c>
      <c r="B17" s="258"/>
      <c r="C17" s="258"/>
      <c r="D17" s="258"/>
      <c r="E17" s="258"/>
      <c r="F17" s="258"/>
      <c r="G17" s="258"/>
      <c r="H17" s="259"/>
      <c r="I17" s="100"/>
      <c r="J17" s="95"/>
      <c r="K17" s="95"/>
      <c r="L17" s="95"/>
      <c r="M17" s="95"/>
      <c r="N17" s="95"/>
      <c r="O17" s="95"/>
      <c r="P17" s="95"/>
      <c r="Q17" s="95"/>
      <c r="R17" s="95"/>
      <c r="S17" s="95"/>
      <c r="T17" s="95"/>
      <c r="U17" s="95"/>
      <c r="V17" s="95"/>
      <c r="W17" s="95"/>
      <c r="X17" s="95"/>
      <c r="Y17" s="95"/>
      <c r="Z17" s="95"/>
      <c r="AA17" s="95"/>
    </row>
    <row r="18" spans="1:27" ht="22.5" customHeight="1">
      <c r="A18" s="101" t="s">
        <v>100</v>
      </c>
      <c r="B18" s="101" t="s">
        <v>101</v>
      </c>
      <c r="C18" s="101" t="s">
        <v>35</v>
      </c>
      <c r="D18" s="101" t="s">
        <v>102</v>
      </c>
      <c r="E18" s="101" t="s">
        <v>38</v>
      </c>
      <c r="F18" s="297" t="s">
        <v>103</v>
      </c>
      <c r="G18" s="259"/>
      <c r="H18" s="101" t="s">
        <v>38</v>
      </c>
      <c r="I18" s="100"/>
      <c r="J18" s="95"/>
      <c r="K18" s="95"/>
      <c r="L18" s="95"/>
      <c r="M18" s="95"/>
      <c r="N18" s="95"/>
      <c r="O18" s="95"/>
      <c r="P18" s="95"/>
      <c r="Q18" s="95" t="s">
        <v>0</v>
      </c>
      <c r="R18" s="95"/>
      <c r="S18" s="95"/>
      <c r="T18" s="95"/>
      <c r="U18" s="95"/>
      <c r="V18" s="95"/>
      <c r="W18" s="95"/>
      <c r="X18" s="95"/>
      <c r="Y18" s="95"/>
      <c r="Z18" s="95"/>
      <c r="AA18" s="95"/>
    </row>
    <row r="19" spans="1:27" ht="22.5" customHeight="1">
      <c r="A19" s="102">
        <v>0.33333333333333331</v>
      </c>
      <c r="B19" s="102">
        <v>0.36458333333333331</v>
      </c>
      <c r="C19" s="103">
        <v>1</v>
      </c>
      <c r="D19" s="104" t="s">
        <v>104</v>
      </c>
      <c r="E19" s="105" t="s">
        <v>54</v>
      </c>
      <c r="F19" s="106">
        <v>11</v>
      </c>
      <c r="G19" s="106">
        <v>2</v>
      </c>
      <c r="H19" s="107" t="s">
        <v>55</v>
      </c>
      <c r="I19" s="17"/>
      <c r="J19" s="17"/>
      <c r="K19" s="17"/>
      <c r="L19" s="17"/>
      <c r="M19" s="17"/>
      <c r="N19" s="17"/>
      <c r="O19" s="17"/>
      <c r="P19" s="17"/>
      <c r="Q19" s="17"/>
      <c r="R19" s="17"/>
      <c r="S19" s="17"/>
      <c r="T19" s="17"/>
      <c r="U19" s="17"/>
      <c r="V19" s="95"/>
      <c r="W19" s="95"/>
      <c r="X19" s="95"/>
      <c r="Y19" s="95"/>
      <c r="Z19" s="95"/>
      <c r="AA19" s="95"/>
    </row>
    <row r="20" spans="1:27" ht="22.5" customHeight="1">
      <c r="A20" s="102">
        <v>0.36458333333333331</v>
      </c>
      <c r="B20" s="102">
        <v>0.39583333333333331</v>
      </c>
      <c r="C20" s="103">
        <v>2</v>
      </c>
      <c r="D20" s="104" t="s">
        <v>104</v>
      </c>
      <c r="E20" s="105" t="s">
        <v>25</v>
      </c>
      <c r="F20" s="106">
        <v>0</v>
      </c>
      <c r="G20" s="106">
        <v>1</v>
      </c>
      <c r="H20" s="107" t="s">
        <v>26</v>
      </c>
      <c r="I20" s="17"/>
      <c r="J20" s="17"/>
      <c r="K20" s="17"/>
      <c r="L20" s="17"/>
      <c r="M20" s="17"/>
      <c r="N20" s="17"/>
      <c r="O20" s="17"/>
      <c r="P20" s="17"/>
      <c r="Q20" s="17"/>
      <c r="R20" s="17"/>
      <c r="S20" s="17"/>
      <c r="T20" s="17"/>
      <c r="U20" s="17"/>
      <c r="V20" s="17"/>
      <c r="W20" s="17"/>
      <c r="X20" s="17"/>
      <c r="Y20" s="17"/>
      <c r="Z20" s="17"/>
      <c r="AA20" s="17"/>
    </row>
    <row r="21" spans="1:27" ht="22.5" customHeight="1">
      <c r="A21" s="102">
        <v>0.39583333333333331</v>
      </c>
      <c r="B21" s="102">
        <v>0.42708333333333331</v>
      </c>
      <c r="C21" s="103">
        <v>3</v>
      </c>
      <c r="D21" s="104" t="s">
        <v>105</v>
      </c>
      <c r="E21" s="105" t="s">
        <v>106</v>
      </c>
      <c r="F21" s="106">
        <v>5</v>
      </c>
      <c r="G21" s="106">
        <v>3</v>
      </c>
      <c r="H21" s="107" t="s">
        <v>33</v>
      </c>
      <c r="I21" s="17"/>
      <c r="J21" s="17"/>
      <c r="K21" s="17"/>
      <c r="L21" s="17"/>
      <c r="M21" s="17"/>
      <c r="N21" s="17"/>
      <c r="O21" s="17"/>
      <c r="P21" s="17"/>
      <c r="Q21" s="17"/>
      <c r="R21" s="17"/>
      <c r="S21" s="17"/>
      <c r="T21" s="17"/>
      <c r="U21" s="17"/>
      <c r="V21" s="17"/>
      <c r="W21" s="17"/>
      <c r="X21" s="17"/>
      <c r="Y21" s="17"/>
      <c r="Z21" s="17"/>
      <c r="AA21" s="17"/>
    </row>
    <row r="22" spans="1:27" ht="22.5" customHeight="1">
      <c r="A22" s="102">
        <v>0.42708333333333331</v>
      </c>
      <c r="B22" s="102">
        <v>0.45833333333333331</v>
      </c>
      <c r="C22" s="103">
        <v>4</v>
      </c>
      <c r="D22" s="104" t="s">
        <v>105</v>
      </c>
      <c r="E22" s="105" t="s">
        <v>32</v>
      </c>
      <c r="F22" s="106">
        <v>17</v>
      </c>
      <c r="G22" s="106">
        <v>0</v>
      </c>
      <c r="H22" s="107" t="s">
        <v>29</v>
      </c>
      <c r="I22" s="17"/>
      <c r="J22" s="17"/>
      <c r="K22" s="17"/>
      <c r="L22" s="17"/>
      <c r="M22" s="17"/>
      <c r="N22" s="17"/>
      <c r="O22" s="17"/>
      <c r="P22" s="17"/>
      <c r="Q22" s="17"/>
      <c r="R22" s="17"/>
      <c r="S22" s="17"/>
      <c r="T22" s="17"/>
      <c r="U22" s="17"/>
      <c r="V22" s="17"/>
      <c r="W22" s="17"/>
      <c r="X22" s="17"/>
      <c r="Y22" s="17"/>
      <c r="Z22" s="17"/>
      <c r="AA22" s="17"/>
    </row>
    <row r="23" spans="1:27" ht="22.5" customHeight="1">
      <c r="A23" s="102">
        <v>0.45833333333333331</v>
      </c>
      <c r="B23" s="102">
        <v>0.5</v>
      </c>
      <c r="C23" s="103">
        <v>5</v>
      </c>
      <c r="D23" s="104" t="s">
        <v>107</v>
      </c>
      <c r="E23" s="105" t="s">
        <v>28</v>
      </c>
      <c r="F23" s="106">
        <v>9</v>
      </c>
      <c r="G23" s="106">
        <v>1</v>
      </c>
      <c r="H23" s="107" t="s">
        <v>33</v>
      </c>
      <c r="I23" s="100"/>
      <c r="J23" s="17"/>
      <c r="K23" s="17"/>
      <c r="L23" s="17"/>
      <c r="M23" s="17"/>
      <c r="N23" s="17"/>
      <c r="O23" s="17"/>
      <c r="P23" s="108"/>
      <c r="Q23" s="17"/>
      <c r="R23" s="17"/>
      <c r="S23" s="17"/>
      <c r="T23" s="17"/>
      <c r="U23" s="17"/>
      <c r="V23" s="17"/>
      <c r="W23" s="17"/>
      <c r="X23" s="17"/>
      <c r="Y23" s="17"/>
      <c r="Z23" s="17"/>
      <c r="AA23" s="17"/>
    </row>
    <row r="24" spans="1:27" ht="22.5" customHeight="1">
      <c r="A24" s="102">
        <v>0.5</v>
      </c>
      <c r="B24" s="102">
        <v>0.54166666666666663</v>
      </c>
      <c r="C24" s="103">
        <v>6</v>
      </c>
      <c r="D24" s="104" t="s">
        <v>107</v>
      </c>
      <c r="E24" s="105" t="s">
        <v>29</v>
      </c>
      <c r="F24" s="106">
        <v>4</v>
      </c>
      <c r="G24" s="106">
        <v>1</v>
      </c>
      <c r="H24" s="107" t="s">
        <v>27</v>
      </c>
      <c r="I24" s="100"/>
      <c r="J24" s="95"/>
      <c r="K24" s="95"/>
      <c r="L24" s="95"/>
      <c r="M24" s="95"/>
      <c r="N24" s="95"/>
      <c r="O24" s="95"/>
      <c r="P24" s="108"/>
      <c r="Q24" s="95"/>
      <c r="R24" s="95"/>
      <c r="S24" s="95"/>
      <c r="T24" s="95"/>
      <c r="U24" s="95"/>
      <c r="V24" s="95"/>
      <c r="W24" s="95"/>
      <c r="X24" s="95"/>
      <c r="Y24" s="95"/>
      <c r="Z24" s="95"/>
      <c r="AA24" s="95"/>
    </row>
    <row r="25" spans="1:27" ht="22.5" customHeight="1">
      <c r="A25" s="102">
        <v>0.54166666666666663</v>
      </c>
      <c r="B25" s="102">
        <v>0.58333333333333337</v>
      </c>
      <c r="C25" s="103">
        <v>7</v>
      </c>
      <c r="D25" s="104" t="s">
        <v>47</v>
      </c>
      <c r="E25" s="105" t="s">
        <v>25</v>
      </c>
      <c r="F25" s="106">
        <v>2</v>
      </c>
      <c r="G25" s="106">
        <v>0</v>
      </c>
      <c r="H25" s="107" t="s">
        <v>32</v>
      </c>
      <c r="I25" s="95"/>
      <c r="J25" s="95"/>
      <c r="K25" s="95"/>
      <c r="L25" s="95"/>
      <c r="M25" s="95"/>
      <c r="N25" s="95"/>
      <c r="O25" s="17"/>
      <c r="P25" s="95"/>
      <c r="Q25" s="95"/>
      <c r="R25" s="95"/>
      <c r="S25" s="95"/>
      <c r="T25" s="95"/>
      <c r="U25" s="95"/>
      <c r="V25" s="95"/>
      <c r="W25" s="95"/>
      <c r="X25" s="95"/>
      <c r="Y25" s="95"/>
      <c r="Z25" s="95"/>
      <c r="AA25" s="95"/>
    </row>
    <row r="26" spans="1:27" ht="22.5" customHeight="1">
      <c r="A26" s="102">
        <v>0.58333333333333337</v>
      </c>
      <c r="B26" s="102">
        <v>0.625</v>
      </c>
      <c r="C26" s="103">
        <v>8</v>
      </c>
      <c r="D26" s="104" t="s">
        <v>47</v>
      </c>
      <c r="E26" s="105" t="s">
        <v>26</v>
      </c>
      <c r="F26" s="106">
        <v>3</v>
      </c>
      <c r="G26" s="106">
        <v>2</v>
      </c>
      <c r="H26" s="107" t="s">
        <v>31</v>
      </c>
      <c r="I26" s="99"/>
      <c r="J26" s="95"/>
      <c r="K26" s="95"/>
      <c r="L26" s="95"/>
      <c r="M26" s="95"/>
      <c r="N26" s="95"/>
      <c r="O26" s="95"/>
      <c r="P26" s="95"/>
      <c r="Q26" s="95"/>
      <c r="R26" s="95"/>
      <c r="S26" s="95"/>
      <c r="T26" s="95"/>
      <c r="U26" s="95"/>
      <c r="V26" s="95"/>
      <c r="W26" s="95"/>
      <c r="X26" s="95"/>
      <c r="Y26" s="95"/>
      <c r="Z26" s="95"/>
      <c r="AA26" s="95"/>
    </row>
    <row r="27" spans="1:27" ht="22.5" customHeight="1">
      <c r="A27" s="102">
        <v>0.625</v>
      </c>
      <c r="B27" s="102">
        <v>0.65625</v>
      </c>
      <c r="C27" s="103">
        <v>9</v>
      </c>
      <c r="D27" s="104" t="s">
        <v>108</v>
      </c>
      <c r="E27" s="105" t="s">
        <v>28</v>
      </c>
      <c r="F27" s="106" t="s">
        <v>109</v>
      </c>
      <c r="G27" s="106" t="s">
        <v>110</v>
      </c>
      <c r="H27" s="107" t="s">
        <v>33</v>
      </c>
      <c r="I27" s="99"/>
      <c r="J27" s="17"/>
      <c r="K27" s="17"/>
      <c r="L27" s="17"/>
      <c r="M27" s="17"/>
      <c r="N27" s="17"/>
      <c r="O27" s="17"/>
      <c r="P27" s="17"/>
      <c r="Q27" s="17"/>
      <c r="R27" s="17"/>
      <c r="S27" s="17"/>
      <c r="T27" s="17"/>
      <c r="U27" s="17"/>
      <c r="V27" s="17"/>
      <c r="W27" s="17"/>
      <c r="X27" s="17"/>
      <c r="Y27" s="17"/>
      <c r="Z27" s="17"/>
      <c r="AA27" s="17"/>
    </row>
    <row r="28" spans="1:27" ht="22.5" customHeight="1">
      <c r="A28" s="102">
        <v>0.65625</v>
      </c>
      <c r="B28" s="102">
        <v>0.6875</v>
      </c>
      <c r="C28" s="103">
        <v>10</v>
      </c>
      <c r="D28" s="104" t="s">
        <v>108</v>
      </c>
      <c r="E28" s="105" t="s">
        <v>106</v>
      </c>
      <c r="F28" s="106">
        <v>1</v>
      </c>
      <c r="G28" s="106">
        <v>3</v>
      </c>
      <c r="H28" s="107" t="s">
        <v>32</v>
      </c>
      <c r="I28" s="99"/>
      <c r="J28" s="17"/>
      <c r="K28" s="17"/>
      <c r="L28" s="17"/>
      <c r="M28" s="17"/>
      <c r="N28" s="17"/>
      <c r="O28" s="17"/>
      <c r="P28" s="17"/>
      <c r="Q28" s="17"/>
      <c r="R28" s="17"/>
      <c r="S28" s="17"/>
      <c r="T28" s="17"/>
      <c r="U28" s="17"/>
      <c r="V28" s="17"/>
      <c r="W28" s="17"/>
      <c r="X28" s="17"/>
      <c r="Y28" s="17"/>
      <c r="Z28" s="17"/>
      <c r="AA28" s="17"/>
    </row>
    <row r="29" spans="1:27" ht="22.5" customHeight="1">
      <c r="A29" s="102">
        <v>0.6875</v>
      </c>
      <c r="B29" s="102">
        <v>0.72916666666666663</v>
      </c>
      <c r="C29" s="103">
        <v>11</v>
      </c>
      <c r="D29" s="104" t="s">
        <v>111</v>
      </c>
      <c r="E29" s="105" t="s">
        <v>33</v>
      </c>
      <c r="F29" s="106">
        <v>3</v>
      </c>
      <c r="G29" s="106">
        <v>1</v>
      </c>
      <c r="H29" s="107" t="s">
        <v>29</v>
      </c>
      <c r="I29" s="99"/>
      <c r="J29" s="17"/>
      <c r="K29" s="17"/>
      <c r="L29" s="17"/>
      <c r="M29" s="17"/>
      <c r="N29" s="17"/>
      <c r="O29" s="17"/>
      <c r="P29" s="17"/>
      <c r="Q29" s="17"/>
      <c r="R29" s="17"/>
      <c r="S29" s="17"/>
      <c r="T29" s="17"/>
      <c r="U29" s="17"/>
      <c r="V29" s="17"/>
      <c r="W29" s="17"/>
      <c r="X29" s="17"/>
      <c r="Y29" s="17"/>
      <c r="Z29" s="17"/>
      <c r="AA29" s="17"/>
    </row>
    <row r="30" spans="1:27" ht="22.5" customHeight="1">
      <c r="A30" s="102">
        <v>0.72916666666666663</v>
      </c>
      <c r="B30" s="102">
        <v>0.77083333333333337</v>
      </c>
      <c r="C30" s="103">
        <v>12</v>
      </c>
      <c r="D30" s="104" t="s">
        <v>111</v>
      </c>
      <c r="E30" s="105" t="s">
        <v>106</v>
      </c>
      <c r="F30" s="106">
        <v>4</v>
      </c>
      <c r="G30" s="106">
        <v>3</v>
      </c>
      <c r="H30" s="107" t="s">
        <v>27</v>
      </c>
      <c r="I30" s="99"/>
      <c r="J30" s="17"/>
      <c r="K30" s="17"/>
      <c r="L30" s="17"/>
      <c r="M30" s="17"/>
      <c r="N30" s="17"/>
      <c r="O30" s="17"/>
      <c r="P30" s="17"/>
      <c r="Q30" s="17"/>
      <c r="R30" s="17"/>
      <c r="S30" s="17"/>
      <c r="T30" s="17"/>
      <c r="U30" s="17"/>
      <c r="V30" s="17"/>
      <c r="W30" s="17"/>
      <c r="X30" s="17"/>
      <c r="Y30" s="17"/>
      <c r="Z30" s="17"/>
      <c r="AA30" s="17"/>
    </row>
    <row r="31" spans="1:27" ht="22.5" customHeight="1">
      <c r="A31" s="102">
        <v>0.79166666666666663</v>
      </c>
      <c r="B31" s="102">
        <v>0.83333333333333337</v>
      </c>
      <c r="C31" s="103"/>
      <c r="D31" s="299" t="s">
        <v>112</v>
      </c>
      <c r="E31" s="258"/>
      <c r="F31" s="258"/>
      <c r="G31" s="258"/>
      <c r="H31" s="259"/>
      <c r="I31" s="99"/>
      <c r="J31" s="17"/>
      <c r="K31" s="17"/>
      <c r="L31" s="17"/>
      <c r="M31" s="17"/>
      <c r="N31" s="17"/>
      <c r="O31" s="17" t="s">
        <v>0</v>
      </c>
      <c r="P31" s="17"/>
      <c r="Q31" s="17"/>
      <c r="R31" s="17"/>
      <c r="S31" s="17"/>
      <c r="T31" s="17"/>
      <c r="U31" s="17"/>
      <c r="V31" s="17"/>
      <c r="W31" s="17"/>
      <c r="X31" s="17"/>
      <c r="Y31" s="17"/>
      <c r="Z31" s="17"/>
      <c r="AA31" s="17"/>
    </row>
    <row r="32" spans="1:27" ht="22.5" customHeight="1">
      <c r="A32" s="102">
        <v>0.83333333333333337</v>
      </c>
      <c r="B32" s="102">
        <v>0.86458333333333337</v>
      </c>
      <c r="C32" s="103">
        <v>13</v>
      </c>
      <c r="D32" s="104" t="s">
        <v>113</v>
      </c>
      <c r="E32" s="105" t="s">
        <v>27</v>
      </c>
      <c r="F32" s="106">
        <v>10</v>
      </c>
      <c r="G32" s="106">
        <v>0</v>
      </c>
      <c r="H32" s="107" t="s">
        <v>55</v>
      </c>
      <c r="I32" s="99"/>
      <c r="J32" s="17"/>
      <c r="K32" s="17"/>
      <c r="L32" s="17"/>
      <c r="M32" s="17"/>
      <c r="N32" s="17"/>
      <c r="O32" s="17"/>
      <c r="P32" s="17"/>
      <c r="Q32" s="17"/>
      <c r="R32" s="17"/>
      <c r="S32" s="17"/>
      <c r="T32" s="17"/>
      <c r="U32" s="17"/>
      <c r="V32" s="17"/>
      <c r="W32" s="17"/>
      <c r="X32" s="17"/>
      <c r="Y32" s="17"/>
      <c r="Z32" s="17"/>
      <c r="AA32" s="17"/>
    </row>
    <row r="33" spans="1:27" ht="22.5" customHeight="1">
      <c r="A33" s="102">
        <v>0.86458333333333337</v>
      </c>
      <c r="B33" s="102">
        <v>0.89583333333333337</v>
      </c>
      <c r="C33" s="103">
        <v>14</v>
      </c>
      <c r="D33" s="104" t="s">
        <v>113</v>
      </c>
      <c r="E33" s="105" t="s">
        <v>54</v>
      </c>
      <c r="F33" s="106">
        <v>0</v>
      </c>
      <c r="G33" s="106">
        <v>1</v>
      </c>
      <c r="H33" s="107" t="s">
        <v>25</v>
      </c>
      <c r="I33" s="99"/>
      <c r="J33" s="17"/>
      <c r="K33" s="17"/>
      <c r="L33" s="17"/>
      <c r="M33" s="17"/>
      <c r="N33" s="17"/>
      <c r="O33" s="17"/>
      <c r="P33" s="17"/>
      <c r="Q33" s="17"/>
      <c r="R33" s="17"/>
      <c r="S33" s="17"/>
      <c r="T33" s="17"/>
      <c r="U33" s="17"/>
      <c r="V33" s="17"/>
      <c r="W33" s="17"/>
      <c r="X33" s="17"/>
      <c r="Y33" s="17"/>
      <c r="Z33" s="17"/>
      <c r="AA33" s="17"/>
    </row>
    <row r="34" spans="1:27" ht="22.5" customHeight="1">
      <c r="A34" s="297" t="s">
        <v>114</v>
      </c>
      <c r="B34" s="258"/>
      <c r="C34" s="258"/>
      <c r="D34" s="258"/>
      <c r="E34" s="258"/>
      <c r="F34" s="258"/>
      <c r="G34" s="258"/>
      <c r="H34" s="259"/>
      <c r="I34" s="100"/>
      <c r="J34" s="95"/>
      <c r="K34" s="95"/>
      <c r="L34" s="95"/>
      <c r="M34" s="95"/>
      <c r="N34" s="95"/>
      <c r="O34" s="95"/>
      <c r="P34" s="95"/>
      <c r="Q34" s="95"/>
      <c r="R34" s="95"/>
      <c r="S34" s="95"/>
      <c r="T34" s="95"/>
      <c r="U34" s="95"/>
      <c r="V34" s="95"/>
      <c r="W34" s="95"/>
      <c r="X34" s="95"/>
      <c r="Y34" s="95"/>
      <c r="Z34" s="95"/>
      <c r="AA34" s="95"/>
    </row>
    <row r="35" spans="1:27" ht="22.5" customHeight="1">
      <c r="A35" s="101" t="s">
        <v>100</v>
      </c>
      <c r="B35" s="101" t="s">
        <v>101</v>
      </c>
      <c r="C35" s="101" t="s">
        <v>35</v>
      </c>
      <c r="D35" s="101" t="s">
        <v>102</v>
      </c>
      <c r="E35" s="101" t="s">
        <v>38</v>
      </c>
      <c r="F35" s="297" t="s">
        <v>103</v>
      </c>
      <c r="G35" s="259"/>
      <c r="H35" s="101" t="s">
        <v>38</v>
      </c>
      <c r="I35" s="100"/>
      <c r="J35" s="17"/>
      <c r="K35" s="17"/>
      <c r="L35" s="17"/>
      <c r="M35" s="17"/>
      <c r="N35" s="17"/>
      <c r="O35" s="17"/>
      <c r="P35" s="17"/>
      <c r="Q35" s="17"/>
      <c r="R35" s="17"/>
      <c r="S35" s="17"/>
      <c r="T35" s="17"/>
      <c r="U35" s="17"/>
      <c r="V35" s="17"/>
      <c r="W35" s="17"/>
      <c r="X35" s="17"/>
      <c r="Y35" s="17"/>
      <c r="Z35" s="17"/>
      <c r="AA35" s="17"/>
    </row>
    <row r="36" spans="1:27" ht="22.5" customHeight="1">
      <c r="A36" s="102">
        <v>0.33333333333333331</v>
      </c>
      <c r="B36" s="102">
        <v>0.375</v>
      </c>
      <c r="C36" s="103">
        <v>15</v>
      </c>
      <c r="D36" s="104" t="s">
        <v>115</v>
      </c>
      <c r="E36" s="105" t="s">
        <v>106</v>
      </c>
      <c r="F36" s="106">
        <v>1</v>
      </c>
      <c r="G36" s="106">
        <v>0</v>
      </c>
      <c r="H36" s="107" t="s">
        <v>33</v>
      </c>
      <c r="I36" s="100"/>
      <c r="J36" s="17"/>
      <c r="K36" s="17"/>
      <c r="L36" s="17"/>
      <c r="M36" s="17"/>
      <c r="N36" s="17"/>
      <c r="O36" s="17"/>
      <c r="P36" s="17"/>
      <c r="Q36" s="17"/>
      <c r="R36" s="17"/>
      <c r="S36" s="17"/>
      <c r="T36" s="17"/>
      <c r="U36" s="17"/>
      <c r="V36" s="17"/>
      <c r="W36" s="17"/>
      <c r="X36" s="17"/>
      <c r="Y36" s="17"/>
      <c r="Z36" s="17"/>
      <c r="AA36" s="17"/>
    </row>
    <row r="37" spans="1:27" ht="22.5" customHeight="1">
      <c r="A37" s="102">
        <v>0.375</v>
      </c>
      <c r="B37" s="102">
        <v>0.41666666666666669</v>
      </c>
      <c r="C37" s="103">
        <v>16</v>
      </c>
      <c r="D37" s="104" t="s">
        <v>115</v>
      </c>
      <c r="E37" s="105" t="s">
        <v>28</v>
      </c>
      <c r="F37" s="106">
        <v>7</v>
      </c>
      <c r="G37" s="106">
        <v>1</v>
      </c>
      <c r="H37" s="107" t="s">
        <v>29</v>
      </c>
      <c r="I37" s="100"/>
      <c r="J37" s="17"/>
      <c r="K37" s="17"/>
      <c r="L37" s="17"/>
      <c r="M37" s="17"/>
      <c r="N37" s="17"/>
      <c r="O37" s="17"/>
      <c r="P37" s="17"/>
      <c r="Q37" s="17"/>
      <c r="R37" s="17"/>
      <c r="S37" s="17"/>
      <c r="T37" s="17"/>
      <c r="U37" s="17"/>
      <c r="V37" s="17"/>
      <c r="W37" s="17"/>
      <c r="X37" s="17"/>
      <c r="Y37" s="17"/>
      <c r="Z37" s="17"/>
      <c r="AA37" s="17"/>
    </row>
    <row r="38" spans="1:27" ht="22.5" customHeight="1">
      <c r="A38" s="102">
        <v>0.41666666666666669</v>
      </c>
      <c r="B38" s="102">
        <v>0.45833333333333331</v>
      </c>
      <c r="C38" s="103">
        <v>17</v>
      </c>
      <c r="D38" s="104" t="s">
        <v>74</v>
      </c>
      <c r="E38" s="105" t="s">
        <v>106</v>
      </c>
      <c r="F38" s="106">
        <v>5</v>
      </c>
      <c r="G38" s="106">
        <v>2</v>
      </c>
      <c r="H38" s="107" t="s">
        <v>31</v>
      </c>
      <c r="I38" s="100"/>
      <c r="J38" s="17"/>
      <c r="K38" s="17"/>
      <c r="L38" s="17"/>
      <c r="M38" s="17"/>
      <c r="N38" s="17"/>
      <c r="O38" s="17"/>
      <c r="P38" s="17"/>
      <c r="Q38" s="17"/>
      <c r="R38" s="17"/>
      <c r="S38" s="17"/>
      <c r="T38" s="17"/>
      <c r="U38" s="17"/>
      <c r="V38" s="17"/>
      <c r="W38" s="17"/>
      <c r="X38" s="17"/>
      <c r="Y38" s="17"/>
      <c r="Z38" s="17"/>
      <c r="AA38" s="17"/>
    </row>
    <row r="39" spans="1:27" ht="22.5" customHeight="1">
      <c r="A39" s="102">
        <v>0.45833333333333331</v>
      </c>
      <c r="B39" s="102">
        <v>0</v>
      </c>
      <c r="C39" s="103">
        <v>18</v>
      </c>
      <c r="D39" s="104" t="s">
        <v>74</v>
      </c>
      <c r="E39" s="105" t="s">
        <v>33</v>
      </c>
      <c r="F39" s="106">
        <v>7</v>
      </c>
      <c r="G39" s="106">
        <v>2</v>
      </c>
      <c r="H39" s="107" t="s">
        <v>75</v>
      </c>
      <c r="I39" s="100"/>
      <c r="J39" s="17"/>
      <c r="K39" s="17"/>
      <c r="L39" s="17"/>
      <c r="M39" s="17"/>
      <c r="N39" s="17"/>
      <c r="O39" s="17"/>
      <c r="P39" s="17"/>
      <c r="Q39" s="17"/>
      <c r="R39" s="17"/>
      <c r="S39" s="17"/>
      <c r="T39" s="17"/>
      <c r="U39" s="17"/>
      <c r="V39" s="17"/>
      <c r="W39" s="17"/>
      <c r="X39" s="17"/>
      <c r="Y39" s="17"/>
      <c r="Z39" s="17"/>
      <c r="AA39" s="17"/>
    </row>
    <row r="40" spans="1:27" ht="22.5" customHeight="1">
      <c r="A40" s="102">
        <v>0</v>
      </c>
      <c r="B40" s="102">
        <v>3.125E-2</v>
      </c>
      <c r="C40" s="103">
        <v>19</v>
      </c>
      <c r="D40" s="104" t="s">
        <v>116</v>
      </c>
      <c r="E40" s="105" t="s">
        <v>27</v>
      </c>
      <c r="F40" s="106">
        <v>2</v>
      </c>
      <c r="G40" s="106">
        <v>1</v>
      </c>
      <c r="H40" s="107" t="s">
        <v>26</v>
      </c>
      <c r="I40" s="100"/>
      <c r="J40" s="17"/>
      <c r="K40" s="17"/>
      <c r="L40" s="17"/>
      <c r="M40" s="17"/>
      <c r="N40" s="17"/>
      <c r="O40" s="17"/>
      <c r="P40" s="17"/>
      <c r="Q40" s="17"/>
      <c r="R40" s="17"/>
      <c r="S40" s="17"/>
      <c r="T40" s="17"/>
      <c r="U40" s="17"/>
      <c r="V40" s="17"/>
      <c r="W40" s="17"/>
      <c r="X40" s="17"/>
      <c r="Y40" s="17"/>
      <c r="Z40" s="17"/>
      <c r="AA40" s="17"/>
    </row>
    <row r="41" spans="1:27" ht="22.5" customHeight="1">
      <c r="A41" s="102">
        <v>3.125E-2</v>
      </c>
      <c r="B41" s="102">
        <v>6.25E-2</v>
      </c>
      <c r="C41" s="103">
        <v>20</v>
      </c>
      <c r="D41" s="104" t="s">
        <v>116</v>
      </c>
      <c r="E41" s="105" t="s">
        <v>55</v>
      </c>
      <c r="F41" s="106">
        <v>0</v>
      </c>
      <c r="G41" s="106">
        <v>3</v>
      </c>
      <c r="H41" s="107" t="s">
        <v>25</v>
      </c>
      <c r="I41" s="100"/>
      <c r="J41" s="17"/>
      <c r="K41" s="17"/>
      <c r="L41" s="17"/>
      <c r="M41" s="17"/>
      <c r="N41" s="17"/>
      <c r="O41" s="17"/>
      <c r="P41" s="17"/>
      <c r="Q41" s="17"/>
      <c r="R41" s="17"/>
      <c r="S41" s="17"/>
      <c r="T41" s="17"/>
      <c r="U41" s="17"/>
      <c r="V41" s="17"/>
      <c r="W41" s="17"/>
      <c r="X41" s="17"/>
      <c r="Y41" s="17"/>
      <c r="Z41" s="17"/>
      <c r="AA41" s="17"/>
    </row>
    <row r="42" spans="1:27" ht="22.5" customHeight="1">
      <c r="A42" s="102">
        <v>6.25E-2</v>
      </c>
      <c r="B42" s="102">
        <v>0.59375</v>
      </c>
      <c r="C42" s="103">
        <v>21</v>
      </c>
      <c r="D42" s="104" t="s">
        <v>117</v>
      </c>
      <c r="E42" s="105" t="s">
        <v>28</v>
      </c>
      <c r="F42" s="106">
        <v>8</v>
      </c>
      <c r="G42" s="106">
        <v>0</v>
      </c>
      <c r="H42" s="107" t="s">
        <v>29</v>
      </c>
      <c r="I42" s="100"/>
      <c r="J42" s="17"/>
      <c r="K42" s="17"/>
      <c r="L42" s="17"/>
      <c r="M42" s="17"/>
      <c r="N42" s="17"/>
      <c r="O42" s="17"/>
      <c r="P42" s="17"/>
      <c r="Q42" s="17" t="s">
        <v>0</v>
      </c>
      <c r="R42" s="17"/>
      <c r="S42" s="17"/>
      <c r="T42" s="17"/>
      <c r="U42" s="17"/>
      <c r="V42" s="17"/>
      <c r="W42" s="17"/>
      <c r="X42" s="17"/>
      <c r="Y42" s="17"/>
      <c r="Z42" s="17"/>
      <c r="AA42" s="17"/>
    </row>
    <row r="43" spans="1:27" ht="22.5" customHeight="1">
      <c r="A43" s="102">
        <v>0.59375</v>
      </c>
      <c r="B43" s="102">
        <v>0.625</v>
      </c>
      <c r="C43" s="103">
        <v>22</v>
      </c>
      <c r="D43" s="104" t="s">
        <v>117</v>
      </c>
      <c r="E43" s="105" t="s">
        <v>33</v>
      </c>
      <c r="F43" s="106">
        <v>1</v>
      </c>
      <c r="G43" s="106">
        <v>4</v>
      </c>
      <c r="H43" s="107" t="s">
        <v>32</v>
      </c>
      <c r="I43" s="100"/>
      <c r="J43" s="17"/>
      <c r="K43" s="17"/>
      <c r="L43" s="17"/>
      <c r="M43" s="17"/>
      <c r="N43" s="17"/>
      <c r="O43" s="17"/>
      <c r="P43" s="17"/>
      <c r="Q43" s="17"/>
      <c r="R43" s="17"/>
      <c r="S43" s="17"/>
      <c r="T43" s="17"/>
      <c r="U43" s="17"/>
      <c r="V43" s="17"/>
      <c r="W43" s="17"/>
      <c r="X43" s="17"/>
      <c r="Y43" s="17"/>
      <c r="Z43" s="17"/>
      <c r="AA43" s="17"/>
    </row>
    <row r="44" spans="1:27" ht="22.5" customHeight="1">
      <c r="A44" s="102">
        <v>0.625</v>
      </c>
      <c r="B44" s="102">
        <v>0.66666666666666663</v>
      </c>
      <c r="C44" s="103">
        <v>23</v>
      </c>
      <c r="D44" s="104" t="s">
        <v>48</v>
      </c>
      <c r="E44" s="105" t="s">
        <v>32</v>
      </c>
      <c r="F44" s="106">
        <v>2</v>
      </c>
      <c r="G44" s="106">
        <v>8</v>
      </c>
      <c r="H44" s="107" t="s">
        <v>26</v>
      </c>
      <c r="I44" s="95"/>
      <c r="J44" s="95"/>
      <c r="K44" s="95"/>
      <c r="L44" s="95"/>
      <c r="M44" s="95"/>
      <c r="N44" s="95"/>
      <c r="O44" s="108"/>
      <c r="P44" s="108"/>
      <c r="Q44" s="108"/>
      <c r="R44" s="108"/>
      <c r="S44" s="109"/>
      <c r="T44" s="110"/>
      <c r="U44" s="110"/>
      <c r="V44" s="110"/>
      <c r="W44" s="110"/>
      <c r="X44" s="110"/>
      <c r="Y44" s="95"/>
      <c r="Z44" s="95"/>
      <c r="AA44" s="95"/>
    </row>
    <row r="45" spans="1:27" ht="22.5" customHeight="1">
      <c r="A45" s="102">
        <v>0.66666666666666663</v>
      </c>
      <c r="B45" s="102">
        <v>0.70833333333333337</v>
      </c>
      <c r="C45" s="103">
        <v>24</v>
      </c>
      <c r="D45" s="104" t="s">
        <v>48</v>
      </c>
      <c r="E45" s="105" t="s">
        <v>25</v>
      </c>
      <c r="F45" s="106">
        <v>3</v>
      </c>
      <c r="G45" s="106">
        <v>0</v>
      </c>
      <c r="H45" s="107" t="s">
        <v>31</v>
      </c>
      <c r="I45" s="99"/>
      <c r="J45" s="95" t="s">
        <v>0</v>
      </c>
      <c r="K45" s="95"/>
      <c r="L45" s="95"/>
      <c r="M45" s="95"/>
      <c r="N45" s="95"/>
      <c r="O45" s="108"/>
      <c r="P45" s="108"/>
      <c r="Q45" s="111"/>
      <c r="R45" s="111"/>
      <c r="S45" s="111"/>
      <c r="T45" s="111"/>
      <c r="U45" s="111"/>
      <c r="V45" s="111"/>
      <c r="W45" s="110"/>
      <c r="X45" s="110"/>
      <c r="Y45" s="95"/>
      <c r="Z45" s="95"/>
      <c r="AA45" s="95"/>
    </row>
    <row r="46" spans="1:27" ht="22.5" customHeight="1">
      <c r="A46" s="102">
        <v>0.70833333333333337</v>
      </c>
      <c r="B46" s="102">
        <v>0.75</v>
      </c>
      <c r="C46" s="103">
        <v>25</v>
      </c>
      <c r="D46" s="104" t="s">
        <v>76</v>
      </c>
      <c r="E46" s="105" t="s">
        <v>106</v>
      </c>
      <c r="F46" s="106">
        <v>2</v>
      </c>
      <c r="G46" s="106">
        <v>6</v>
      </c>
      <c r="H46" s="107" t="s">
        <v>75</v>
      </c>
      <c r="I46" s="100"/>
      <c r="J46" s="95"/>
      <c r="K46" s="112"/>
      <c r="L46" s="95"/>
      <c r="M46" s="95"/>
      <c r="N46" s="95"/>
      <c r="O46" s="108"/>
      <c r="P46" s="113"/>
      <c r="Q46" s="108"/>
      <c r="R46" s="108"/>
      <c r="S46" s="109"/>
      <c r="T46" s="110"/>
      <c r="U46" s="110"/>
      <c r="V46" s="110"/>
      <c r="W46" s="110"/>
      <c r="X46" s="110"/>
      <c r="Y46" s="95"/>
      <c r="Z46" s="95"/>
      <c r="AA46" s="95"/>
    </row>
    <row r="47" spans="1:27" ht="22.5" customHeight="1">
      <c r="A47" s="102">
        <v>0.75</v>
      </c>
      <c r="B47" s="102">
        <v>0.79166666666666663</v>
      </c>
      <c r="C47" s="103">
        <v>26</v>
      </c>
      <c r="D47" s="104" t="s">
        <v>76</v>
      </c>
      <c r="E47" s="105" t="s">
        <v>31</v>
      </c>
      <c r="F47" s="106">
        <v>1</v>
      </c>
      <c r="G47" s="106">
        <v>5</v>
      </c>
      <c r="H47" s="107" t="s">
        <v>33</v>
      </c>
      <c r="I47" s="110"/>
      <c r="J47" s="95"/>
      <c r="K47" s="95"/>
      <c r="L47" s="95"/>
      <c r="M47" s="95"/>
      <c r="N47" s="95"/>
      <c r="O47" s="95"/>
      <c r="P47" s="108"/>
      <c r="Q47" s="95"/>
      <c r="R47" s="95"/>
      <c r="S47" s="95"/>
      <c r="T47" s="95"/>
      <c r="U47" s="95"/>
      <c r="V47" s="95"/>
      <c r="W47" s="95"/>
      <c r="X47" s="95"/>
      <c r="Y47" s="95"/>
      <c r="Z47" s="95"/>
      <c r="AA47" s="95"/>
    </row>
    <row r="48" spans="1:27" ht="22.5" customHeight="1">
      <c r="A48" s="102">
        <v>0.79166666666666663</v>
      </c>
      <c r="B48" s="102">
        <v>0.83333333333333337</v>
      </c>
      <c r="C48" s="103">
        <v>27</v>
      </c>
      <c r="D48" s="104" t="s">
        <v>118</v>
      </c>
      <c r="E48" s="105" t="s">
        <v>119</v>
      </c>
      <c r="F48" s="106">
        <v>3</v>
      </c>
      <c r="G48" s="106">
        <v>0</v>
      </c>
      <c r="H48" s="107" t="s">
        <v>29</v>
      </c>
      <c r="I48" s="100"/>
      <c r="J48" s="95"/>
      <c r="K48" s="95"/>
      <c r="L48" s="95"/>
      <c r="M48" s="95"/>
      <c r="N48" s="95"/>
      <c r="O48" s="95"/>
      <c r="P48" s="108"/>
      <c r="Q48" s="95"/>
      <c r="R48" s="95"/>
      <c r="S48" s="95"/>
      <c r="T48" s="95"/>
      <c r="U48" s="95"/>
      <c r="V48" s="95"/>
      <c r="W48" s="95"/>
      <c r="X48" s="95"/>
      <c r="Y48" s="95"/>
      <c r="Z48" s="95"/>
      <c r="AA48" s="95"/>
    </row>
    <row r="49" spans="1:27" ht="22.5" customHeight="1">
      <c r="A49" s="102">
        <v>0.83333333333333337</v>
      </c>
      <c r="B49" s="102">
        <v>0.875</v>
      </c>
      <c r="C49" s="103">
        <v>28</v>
      </c>
      <c r="D49" s="104" t="s">
        <v>118</v>
      </c>
      <c r="E49" s="105" t="s">
        <v>27</v>
      </c>
      <c r="F49" s="106">
        <v>1</v>
      </c>
      <c r="G49" s="106">
        <v>5</v>
      </c>
      <c r="H49" s="107" t="s">
        <v>28</v>
      </c>
      <c r="I49" s="17"/>
      <c r="J49" s="17"/>
      <c r="K49" s="17"/>
      <c r="L49" s="95"/>
      <c r="M49" s="95"/>
      <c r="N49" s="95"/>
      <c r="O49" s="300" t="s">
        <v>120</v>
      </c>
      <c r="P49" s="273"/>
      <c r="Q49" s="273"/>
      <c r="R49" s="273"/>
      <c r="S49" s="273"/>
      <c r="T49" s="273"/>
      <c r="U49" s="273"/>
      <c r="V49" s="273"/>
      <c r="W49" s="95"/>
      <c r="X49" s="95"/>
      <c r="Y49" s="95"/>
      <c r="Z49" s="95"/>
      <c r="AA49" s="95"/>
    </row>
    <row r="50" spans="1:27" ht="22.5" customHeight="1">
      <c r="A50" s="297" t="s">
        <v>121</v>
      </c>
      <c r="B50" s="258"/>
      <c r="C50" s="258"/>
      <c r="D50" s="258"/>
      <c r="E50" s="258"/>
      <c r="F50" s="258"/>
      <c r="G50" s="258"/>
      <c r="H50" s="259"/>
      <c r="I50" s="17"/>
      <c r="J50" s="17"/>
      <c r="K50" s="17"/>
      <c r="L50" s="17"/>
      <c r="M50" s="17"/>
      <c r="N50" s="17"/>
      <c r="O50" s="108"/>
      <c r="P50" s="109"/>
      <c r="Q50" s="112"/>
      <c r="R50" s="112"/>
      <c r="S50" s="109"/>
      <c r="T50" s="17"/>
      <c r="U50" s="17"/>
      <c r="V50" s="17"/>
      <c r="W50" s="17"/>
      <c r="X50" s="17"/>
      <c r="Y50" s="17"/>
      <c r="Z50" s="17"/>
      <c r="AA50" s="17"/>
    </row>
    <row r="51" spans="1:27" ht="22.5" customHeight="1">
      <c r="A51" s="101" t="s">
        <v>100</v>
      </c>
      <c r="B51" s="101" t="s">
        <v>101</v>
      </c>
      <c r="C51" s="101" t="s">
        <v>35</v>
      </c>
      <c r="D51" s="101" t="s">
        <v>102</v>
      </c>
      <c r="E51" s="101" t="s">
        <v>38</v>
      </c>
      <c r="F51" s="297" t="s">
        <v>103</v>
      </c>
      <c r="G51" s="259"/>
      <c r="H51" s="101" t="s">
        <v>38</v>
      </c>
      <c r="I51" s="17"/>
      <c r="J51" s="17"/>
      <c r="K51" s="17"/>
      <c r="L51" s="17"/>
      <c r="M51" s="17"/>
      <c r="N51" s="17"/>
      <c r="O51" s="108"/>
      <c r="P51" s="109"/>
      <c r="Q51" s="112"/>
      <c r="R51" s="112"/>
      <c r="S51" s="109"/>
      <c r="T51" s="17"/>
      <c r="U51" s="17"/>
      <c r="V51" s="17"/>
      <c r="W51" s="17"/>
      <c r="X51" s="17"/>
      <c r="Y51" s="17"/>
      <c r="Z51" s="17"/>
      <c r="AA51" s="17"/>
    </row>
    <row r="52" spans="1:27" ht="22.5" customHeight="1">
      <c r="A52" s="102">
        <v>0.33333333333333331</v>
      </c>
      <c r="B52" s="102">
        <v>0.375</v>
      </c>
      <c r="C52" s="103">
        <v>29</v>
      </c>
      <c r="D52" s="114" t="s">
        <v>122</v>
      </c>
      <c r="E52" s="115" t="s">
        <v>24</v>
      </c>
      <c r="F52" s="106">
        <v>3</v>
      </c>
      <c r="G52" s="106">
        <v>0</v>
      </c>
      <c r="H52" s="107" t="s">
        <v>28</v>
      </c>
      <c r="I52" s="100"/>
      <c r="J52" s="17"/>
      <c r="K52" s="17"/>
      <c r="L52" s="17"/>
      <c r="M52" s="17"/>
      <c r="N52" s="17"/>
      <c r="O52" s="95"/>
      <c r="P52" s="95"/>
      <c r="Q52" s="95"/>
      <c r="R52" s="95"/>
      <c r="S52" s="95"/>
      <c r="T52" s="95"/>
      <c r="U52" s="95"/>
      <c r="V52" s="95"/>
      <c r="W52" s="17"/>
      <c r="X52" s="17"/>
      <c r="Y52" s="17"/>
      <c r="Z52" s="17"/>
      <c r="AA52" s="17"/>
    </row>
    <row r="53" spans="1:27" ht="22.5" customHeight="1">
      <c r="A53" s="102">
        <v>0.375</v>
      </c>
      <c r="B53" s="102">
        <v>0.41666666666666669</v>
      </c>
      <c r="C53" s="103">
        <v>30</v>
      </c>
      <c r="D53" s="114" t="s">
        <v>122</v>
      </c>
      <c r="E53" s="105" t="s">
        <v>27</v>
      </c>
      <c r="F53" s="106">
        <v>1</v>
      </c>
      <c r="G53" s="106">
        <v>3</v>
      </c>
      <c r="H53" s="107" t="s">
        <v>33</v>
      </c>
      <c r="I53" s="100"/>
      <c r="J53" s="95"/>
      <c r="K53" s="95"/>
      <c r="L53" s="95"/>
      <c r="M53" s="95"/>
      <c r="N53" s="95"/>
      <c r="O53" s="95"/>
      <c r="P53" s="95"/>
      <c r="Q53" s="95"/>
      <c r="R53" s="95"/>
      <c r="S53" s="95"/>
      <c r="T53" s="95"/>
      <c r="U53" s="95"/>
      <c r="V53" s="95"/>
      <c r="W53" s="95"/>
      <c r="X53" s="95"/>
      <c r="Y53" s="95"/>
      <c r="Z53" s="95"/>
      <c r="AA53" s="95"/>
    </row>
    <row r="54" spans="1:27" ht="22.5" customHeight="1">
      <c r="A54" s="102">
        <v>0.41666666666666669</v>
      </c>
      <c r="B54" s="102">
        <v>0.45833333333333331</v>
      </c>
      <c r="C54" s="103">
        <v>31</v>
      </c>
      <c r="D54" s="104" t="s">
        <v>49</v>
      </c>
      <c r="E54" s="105" t="s">
        <v>25</v>
      </c>
      <c r="F54" s="106">
        <v>1</v>
      </c>
      <c r="G54" s="106">
        <v>0</v>
      </c>
      <c r="H54" s="107" t="s">
        <v>26</v>
      </c>
      <c r="I54" s="100"/>
      <c r="J54" s="95"/>
      <c r="K54" s="95"/>
      <c r="L54" s="95"/>
      <c r="M54" s="95"/>
      <c r="N54" s="95"/>
      <c r="O54" s="95"/>
      <c r="P54" s="95"/>
      <c r="Q54" s="95"/>
      <c r="R54" s="95"/>
      <c r="S54" s="95"/>
      <c r="T54" s="95"/>
      <c r="U54" s="95"/>
      <c r="V54" s="95"/>
      <c r="W54" s="95"/>
      <c r="X54" s="95"/>
      <c r="Y54" s="95"/>
      <c r="Z54" s="95"/>
      <c r="AA54" s="95"/>
    </row>
    <row r="55" spans="1:27" ht="22.5" customHeight="1">
      <c r="A55" s="102">
        <v>0.45833333333333331</v>
      </c>
      <c r="B55" s="102">
        <v>0</v>
      </c>
      <c r="C55" s="103">
        <v>32</v>
      </c>
      <c r="D55" s="104" t="s">
        <v>49</v>
      </c>
      <c r="E55" s="105" t="s">
        <v>31</v>
      </c>
      <c r="F55" s="106" t="s">
        <v>123</v>
      </c>
      <c r="G55" s="106" t="s">
        <v>124</v>
      </c>
      <c r="H55" s="107" t="s">
        <v>32</v>
      </c>
      <c r="I55" s="116"/>
      <c r="J55" s="116"/>
      <c r="K55" s="116"/>
      <c r="L55" s="116"/>
      <c r="M55" s="116"/>
      <c r="N55" s="116"/>
      <c r="O55" s="95"/>
      <c r="P55" s="95"/>
      <c r="Q55" s="95"/>
      <c r="R55" s="95"/>
      <c r="S55" s="95"/>
      <c r="T55" s="95"/>
      <c r="U55" s="95"/>
      <c r="V55" s="95"/>
      <c r="W55" s="116"/>
      <c r="X55" s="116"/>
      <c r="Y55" s="116"/>
      <c r="Z55" s="116"/>
      <c r="AA55" s="116"/>
    </row>
    <row r="56" spans="1:27" ht="22.5" customHeight="1">
      <c r="A56" s="102">
        <v>0</v>
      </c>
      <c r="B56" s="102">
        <v>3.125E-2</v>
      </c>
      <c r="C56" s="103">
        <v>33</v>
      </c>
      <c r="D56" s="104" t="s">
        <v>125</v>
      </c>
      <c r="E56" s="105" t="s">
        <v>27</v>
      </c>
      <c r="F56" s="106" t="s">
        <v>126</v>
      </c>
      <c r="G56" s="106" t="s">
        <v>127</v>
      </c>
      <c r="H56" s="107" t="s">
        <v>25</v>
      </c>
      <c r="I56" s="17"/>
      <c r="J56" s="95"/>
      <c r="K56" s="95"/>
      <c r="L56" s="95"/>
      <c r="M56" s="95"/>
      <c r="N56" s="95"/>
      <c r="O56" s="95"/>
      <c r="P56" s="95"/>
      <c r="Q56" s="95"/>
      <c r="R56" s="95"/>
      <c r="S56" s="95"/>
      <c r="T56" s="95"/>
      <c r="U56" s="95"/>
      <c r="V56" s="95"/>
      <c r="W56" s="17"/>
      <c r="X56" s="95"/>
      <c r="Y56" s="95"/>
      <c r="Z56" s="95"/>
      <c r="AA56" s="95"/>
    </row>
    <row r="57" spans="1:27" ht="22.5" customHeight="1">
      <c r="A57" s="102">
        <v>3.125E-2</v>
      </c>
      <c r="B57" s="102">
        <v>6.25E-2</v>
      </c>
      <c r="C57" s="103">
        <v>34</v>
      </c>
      <c r="D57" s="104" t="s">
        <v>125</v>
      </c>
      <c r="E57" s="105" t="s">
        <v>26</v>
      </c>
      <c r="F57" s="106">
        <v>5</v>
      </c>
      <c r="G57" s="106">
        <v>1</v>
      </c>
      <c r="H57" s="107" t="s">
        <v>54</v>
      </c>
      <c r="I57" s="17"/>
      <c r="J57" s="95"/>
      <c r="K57" s="95"/>
      <c r="L57" s="95"/>
      <c r="M57" s="95"/>
      <c r="N57" s="95"/>
      <c r="O57" s="95"/>
      <c r="P57" s="95"/>
      <c r="Q57" s="95"/>
      <c r="R57" s="95"/>
      <c r="S57" s="95"/>
      <c r="T57" s="95"/>
      <c r="U57" s="95"/>
      <c r="V57" s="95"/>
      <c r="W57" s="17"/>
      <c r="X57" s="95"/>
      <c r="Y57" s="95"/>
      <c r="Z57" s="95"/>
      <c r="AA57" s="95"/>
    </row>
    <row r="58" spans="1:27" ht="22.5" customHeight="1">
      <c r="A58" s="102">
        <v>6.25E-2</v>
      </c>
      <c r="B58" s="102">
        <v>0.59375</v>
      </c>
      <c r="C58" s="103">
        <v>35</v>
      </c>
      <c r="D58" s="104" t="s">
        <v>128</v>
      </c>
      <c r="E58" s="105" t="s">
        <v>28</v>
      </c>
      <c r="F58" s="106">
        <v>0</v>
      </c>
      <c r="G58" s="106">
        <v>5</v>
      </c>
      <c r="H58" s="107" t="s">
        <v>32</v>
      </c>
      <c r="I58" s="17"/>
      <c r="J58" s="17"/>
      <c r="K58" s="17"/>
      <c r="L58" s="17"/>
      <c r="M58" s="17"/>
      <c r="N58" s="17"/>
      <c r="O58" s="95"/>
      <c r="P58" s="95"/>
      <c r="Q58" s="95"/>
      <c r="R58" s="95"/>
      <c r="S58" s="95"/>
      <c r="T58" s="95"/>
      <c r="U58" s="95"/>
      <c r="V58" s="95"/>
      <c r="W58" s="17"/>
      <c r="X58" s="17"/>
      <c r="Y58" s="17"/>
      <c r="Z58" s="17"/>
      <c r="AA58" s="17"/>
    </row>
    <row r="59" spans="1:27" ht="22.5" customHeight="1">
      <c r="A59" s="102">
        <v>0.59375</v>
      </c>
      <c r="B59" s="102">
        <v>0.625</v>
      </c>
      <c r="C59" s="103">
        <v>36</v>
      </c>
      <c r="D59" s="104" t="s">
        <v>128</v>
      </c>
      <c r="E59" s="105" t="s">
        <v>29</v>
      </c>
      <c r="F59" s="106">
        <v>0</v>
      </c>
      <c r="G59" s="106">
        <v>9</v>
      </c>
      <c r="H59" s="107" t="s">
        <v>24</v>
      </c>
      <c r="I59" s="17"/>
      <c r="J59" s="17"/>
      <c r="K59" s="95"/>
      <c r="L59" s="95"/>
      <c r="M59" s="95"/>
      <c r="N59" s="95"/>
      <c r="O59" s="95"/>
      <c r="P59" s="95"/>
      <c r="Q59" s="95"/>
      <c r="R59" s="95"/>
      <c r="S59" s="95"/>
      <c r="T59" s="95"/>
      <c r="U59" s="95"/>
      <c r="V59" s="95"/>
      <c r="W59" s="17"/>
      <c r="X59" s="95"/>
      <c r="Y59" s="95"/>
      <c r="Z59" s="95"/>
      <c r="AA59" s="95"/>
    </row>
    <row r="60" spans="1:27" ht="22.5" customHeight="1">
      <c r="A60" s="102">
        <v>0.625</v>
      </c>
      <c r="B60" s="102">
        <v>0.66666666666666663</v>
      </c>
      <c r="C60" s="103">
        <v>37</v>
      </c>
      <c r="D60" s="104" t="s">
        <v>77</v>
      </c>
      <c r="E60" s="105" t="s">
        <v>106</v>
      </c>
      <c r="F60" s="106">
        <v>2</v>
      </c>
      <c r="G60" s="106">
        <v>3</v>
      </c>
      <c r="H60" s="107" t="s">
        <v>33</v>
      </c>
      <c r="I60" s="17"/>
      <c r="J60" s="17"/>
      <c r="K60" s="95"/>
      <c r="L60" s="95"/>
      <c r="M60" s="95"/>
      <c r="N60" s="95"/>
      <c r="O60" s="95"/>
      <c r="P60" s="95"/>
      <c r="Q60" s="95"/>
      <c r="R60" s="95"/>
      <c r="S60" s="95"/>
      <c r="T60" s="95"/>
      <c r="U60" s="95"/>
      <c r="V60" s="95"/>
      <c r="W60" s="17"/>
      <c r="X60" s="95"/>
      <c r="Y60" s="95"/>
      <c r="Z60" s="95"/>
      <c r="AA60" s="95"/>
    </row>
    <row r="61" spans="1:27" ht="22.5" customHeight="1">
      <c r="A61" s="102">
        <v>0.66666666666666663</v>
      </c>
      <c r="B61" s="102">
        <v>0.70833333333333337</v>
      </c>
      <c r="C61" s="103">
        <v>38</v>
      </c>
      <c r="D61" s="104" t="s">
        <v>77</v>
      </c>
      <c r="E61" s="105" t="s">
        <v>75</v>
      </c>
      <c r="F61" s="106">
        <v>9</v>
      </c>
      <c r="G61" s="106">
        <v>0</v>
      </c>
      <c r="H61" s="107" t="s">
        <v>31</v>
      </c>
      <c r="I61" s="17"/>
      <c r="J61" s="95"/>
      <c r="K61" s="95"/>
      <c r="L61" s="95"/>
      <c r="M61" s="95"/>
      <c r="N61" s="95"/>
      <c r="O61" s="95"/>
      <c r="P61" s="95"/>
      <c r="Q61" s="95"/>
      <c r="R61" s="95"/>
      <c r="S61" s="95"/>
      <c r="T61" s="95"/>
      <c r="U61" s="95"/>
      <c r="V61" s="95"/>
      <c r="W61" s="17"/>
      <c r="X61" s="95"/>
      <c r="Y61" s="95"/>
      <c r="Z61" s="95"/>
      <c r="AA61" s="95"/>
    </row>
    <row r="62" spans="1:27" ht="22.5" customHeight="1">
      <c r="A62" s="102">
        <v>0.70833333333333337</v>
      </c>
      <c r="B62" s="102">
        <v>0.73958333333333337</v>
      </c>
      <c r="C62" s="103">
        <v>39</v>
      </c>
      <c r="D62" s="104" t="s">
        <v>129</v>
      </c>
      <c r="E62" s="105" t="s">
        <v>27</v>
      </c>
      <c r="F62" s="106">
        <v>6</v>
      </c>
      <c r="G62" s="106">
        <v>2</v>
      </c>
      <c r="H62" s="107" t="s">
        <v>54</v>
      </c>
      <c r="I62" s="100"/>
      <c r="J62" s="95"/>
      <c r="K62" s="95"/>
      <c r="L62" s="95"/>
      <c r="M62" s="95"/>
      <c r="N62" s="95"/>
      <c r="O62" s="95"/>
      <c r="P62" s="95"/>
      <c r="Q62" s="95"/>
      <c r="R62" s="95"/>
      <c r="S62" s="95"/>
      <c r="T62" s="95"/>
      <c r="U62" s="95"/>
      <c r="V62" s="95"/>
      <c r="W62" s="95"/>
      <c r="X62" s="95"/>
      <c r="Y62" s="95"/>
      <c r="Z62" s="95"/>
      <c r="AA62" s="95"/>
    </row>
    <row r="63" spans="1:27" ht="22.5" customHeight="1">
      <c r="A63" s="102">
        <v>0.73958333333333337</v>
      </c>
      <c r="B63" s="102">
        <v>0.77083333333333337</v>
      </c>
      <c r="C63" s="103">
        <v>40</v>
      </c>
      <c r="D63" s="104" t="s">
        <v>129</v>
      </c>
      <c r="E63" s="105" t="s">
        <v>26</v>
      </c>
      <c r="F63" s="106">
        <v>9</v>
      </c>
      <c r="G63" s="106">
        <v>0</v>
      </c>
      <c r="H63" s="107" t="s">
        <v>55</v>
      </c>
      <c r="I63" s="100"/>
      <c r="J63" s="95"/>
      <c r="K63" s="95"/>
      <c r="L63" s="95"/>
      <c r="M63" s="95"/>
      <c r="N63" s="95"/>
      <c r="O63" s="95"/>
      <c r="P63" s="95"/>
      <c r="Q63" s="95"/>
      <c r="R63" s="95"/>
      <c r="S63" s="95"/>
      <c r="T63" s="95"/>
      <c r="U63" s="95"/>
      <c r="V63" s="95"/>
      <c r="W63" s="95"/>
      <c r="X63" s="95"/>
      <c r="Y63" s="95"/>
      <c r="Z63" s="95"/>
      <c r="AA63" s="95"/>
    </row>
    <row r="64" spans="1:27" ht="22.5" customHeight="1">
      <c r="A64" s="102">
        <v>0.77083333333333337</v>
      </c>
      <c r="B64" s="102">
        <v>0.80208333333333337</v>
      </c>
      <c r="C64" s="103">
        <v>41</v>
      </c>
      <c r="D64" s="104" t="s">
        <v>130</v>
      </c>
      <c r="E64" s="105" t="s">
        <v>28</v>
      </c>
      <c r="F64" s="106">
        <v>3</v>
      </c>
      <c r="G64" s="106">
        <v>0</v>
      </c>
      <c r="H64" s="107" t="s">
        <v>24</v>
      </c>
      <c r="I64" s="100"/>
      <c r="J64" s="95"/>
      <c r="K64" s="95"/>
      <c r="L64" s="95"/>
      <c r="M64" s="95"/>
      <c r="N64" s="95"/>
      <c r="O64" s="95"/>
      <c r="P64" s="95"/>
      <c r="Q64" s="95"/>
      <c r="R64" s="95"/>
      <c r="S64" s="95"/>
      <c r="T64" s="95"/>
      <c r="U64" s="95"/>
      <c r="V64" s="95"/>
      <c r="W64" s="95"/>
      <c r="X64" s="95"/>
      <c r="Y64" s="95"/>
      <c r="Z64" s="95"/>
      <c r="AA64" s="95"/>
    </row>
    <row r="65" spans="1:27" ht="22.5" customHeight="1">
      <c r="A65" s="102">
        <v>0.80208333333333337</v>
      </c>
      <c r="B65" s="102">
        <v>0.83333333333333337</v>
      </c>
      <c r="C65" s="103">
        <v>42</v>
      </c>
      <c r="D65" s="104" t="s">
        <v>130</v>
      </c>
      <c r="E65" s="105" t="s">
        <v>29</v>
      </c>
      <c r="F65" s="106">
        <v>1</v>
      </c>
      <c r="G65" s="106">
        <v>10</v>
      </c>
      <c r="H65" s="107" t="s">
        <v>33</v>
      </c>
      <c r="I65" s="100"/>
      <c r="J65" s="95"/>
      <c r="K65" s="95"/>
      <c r="L65" s="95"/>
      <c r="M65" s="95"/>
      <c r="N65" s="95"/>
      <c r="O65" s="95"/>
      <c r="P65" s="95"/>
      <c r="Q65" s="95"/>
      <c r="R65" s="95"/>
      <c r="S65" s="95"/>
      <c r="T65" s="95"/>
      <c r="U65" s="95"/>
      <c r="V65" s="95"/>
      <c r="W65" s="95"/>
      <c r="X65" s="95"/>
      <c r="Y65" s="95"/>
      <c r="Z65" s="95"/>
      <c r="AA65" s="95"/>
    </row>
    <row r="66" spans="1:27" ht="24.75" customHeight="1">
      <c r="A66" s="297" t="s">
        <v>131</v>
      </c>
      <c r="B66" s="258"/>
      <c r="C66" s="258"/>
      <c r="D66" s="258"/>
      <c r="E66" s="258"/>
      <c r="F66" s="258"/>
      <c r="G66" s="258"/>
      <c r="H66" s="259"/>
      <c r="I66" s="17"/>
      <c r="J66" s="95"/>
      <c r="K66" s="95"/>
      <c r="L66" s="95"/>
      <c r="M66" s="95"/>
      <c r="N66" s="95"/>
      <c r="O66" s="95"/>
      <c r="P66" s="95"/>
      <c r="Q66" s="95"/>
      <c r="R66" s="95"/>
      <c r="S66" s="95"/>
      <c r="T66" s="95"/>
      <c r="U66" s="95"/>
      <c r="V66" s="95"/>
      <c r="W66" s="95"/>
      <c r="X66" s="95"/>
      <c r="Y66" s="95"/>
      <c r="Z66" s="95"/>
      <c r="AA66" s="95"/>
    </row>
    <row r="67" spans="1:27" ht="22.5" customHeight="1">
      <c r="A67" s="101" t="s">
        <v>100</v>
      </c>
      <c r="B67" s="101" t="s">
        <v>101</v>
      </c>
      <c r="C67" s="101" t="s">
        <v>35</v>
      </c>
      <c r="D67" s="101" t="s">
        <v>102</v>
      </c>
      <c r="E67" s="101" t="s">
        <v>38</v>
      </c>
      <c r="F67" s="297" t="s">
        <v>103</v>
      </c>
      <c r="G67" s="259"/>
      <c r="H67" s="101" t="s">
        <v>38</v>
      </c>
      <c r="I67" s="100"/>
      <c r="J67" s="95"/>
      <c r="K67" s="95"/>
      <c r="L67" s="95"/>
      <c r="M67" s="95"/>
      <c r="N67" s="95"/>
      <c r="O67" s="95"/>
      <c r="P67" s="95"/>
      <c r="Q67" s="95"/>
      <c r="R67" s="95"/>
      <c r="S67" s="95"/>
      <c r="T67" s="95"/>
      <c r="U67" s="95"/>
      <c r="V67" s="95"/>
      <c r="W67" s="95"/>
      <c r="X67" s="95"/>
      <c r="Y67" s="95"/>
      <c r="Z67" s="95"/>
      <c r="AA67" s="95"/>
    </row>
    <row r="68" spans="1:27" ht="22.5" customHeight="1">
      <c r="A68" s="102">
        <v>0.33333333333333331</v>
      </c>
      <c r="B68" s="102">
        <v>0.36458333333333331</v>
      </c>
      <c r="C68" s="103">
        <v>43</v>
      </c>
      <c r="D68" s="104" t="s">
        <v>132</v>
      </c>
      <c r="E68" s="115" t="s">
        <v>26</v>
      </c>
      <c r="F68" s="106">
        <v>2</v>
      </c>
      <c r="G68" s="106">
        <v>3</v>
      </c>
      <c r="H68" s="117" t="s">
        <v>28</v>
      </c>
      <c r="I68" s="95"/>
      <c r="J68" s="95"/>
      <c r="K68" s="95"/>
      <c r="L68" s="95"/>
      <c r="M68" s="95"/>
      <c r="N68" s="95"/>
      <c r="O68" s="95"/>
      <c r="P68" s="95"/>
      <c r="Q68" s="95"/>
      <c r="R68" s="95"/>
      <c r="S68" s="95"/>
      <c r="T68" s="95"/>
      <c r="U68" s="95"/>
      <c r="V68" s="95"/>
      <c r="W68" s="95"/>
      <c r="X68" s="95"/>
      <c r="Y68" s="95"/>
      <c r="Z68" s="95"/>
      <c r="AA68" s="95"/>
    </row>
    <row r="69" spans="1:27" ht="22.5" customHeight="1">
      <c r="A69" s="102">
        <v>0.36458333333333331</v>
      </c>
      <c r="B69" s="102">
        <v>0.40625</v>
      </c>
      <c r="C69" s="103">
        <v>44</v>
      </c>
      <c r="D69" s="104" t="s">
        <v>133</v>
      </c>
      <c r="E69" s="115" t="s">
        <v>31</v>
      </c>
      <c r="F69" s="106">
        <v>3</v>
      </c>
      <c r="G69" s="106">
        <v>2</v>
      </c>
      <c r="H69" s="117" t="s">
        <v>73</v>
      </c>
      <c r="I69" s="95"/>
      <c r="J69" s="95"/>
      <c r="K69" s="95"/>
      <c r="L69" s="95"/>
      <c r="M69" s="95"/>
      <c r="N69" s="95"/>
      <c r="O69" s="95"/>
      <c r="P69" s="95"/>
      <c r="Q69" s="95"/>
      <c r="R69" s="95"/>
      <c r="S69" s="95"/>
      <c r="T69" s="95"/>
      <c r="U69" s="95"/>
      <c r="V69" s="95"/>
      <c r="W69" s="95"/>
      <c r="X69" s="95"/>
      <c r="Y69" s="95"/>
      <c r="Z69" s="95"/>
      <c r="AA69" s="95"/>
    </row>
    <row r="70" spans="1:27" ht="22.5" customHeight="1">
      <c r="A70" s="102">
        <v>0.40625</v>
      </c>
      <c r="B70" s="102">
        <v>0.44791666666666669</v>
      </c>
      <c r="C70" s="103">
        <v>45</v>
      </c>
      <c r="D70" s="104" t="s">
        <v>134</v>
      </c>
      <c r="E70" s="115" t="s">
        <v>28</v>
      </c>
      <c r="F70" s="106">
        <v>2</v>
      </c>
      <c r="G70" s="106">
        <v>3</v>
      </c>
      <c r="H70" s="117" t="s">
        <v>26</v>
      </c>
      <c r="I70" s="95"/>
      <c r="J70" s="95"/>
      <c r="K70" s="95"/>
      <c r="L70" s="95"/>
      <c r="M70" s="95"/>
      <c r="N70" s="95"/>
      <c r="O70" s="95"/>
      <c r="P70" s="95"/>
      <c r="Q70" s="95"/>
      <c r="R70" s="95"/>
      <c r="S70" s="95"/>
      <c r="T70" s="95"/>
      <c r="U70" s="95"/>
      <c r="V70" s="95"/>
      <c r="W70" s="95"/>
      <c r="X70" s="95"/>
      <c r="Y70" s="95"/>
      <c r="Z70" s="95"/>
      <c r="AA70" s="95"/>
    </row>
    <row r="71" spans="1:27" ht="22.5" customHeight="1">
      <c r="A71" s="118">
        <v>0.44791666666666669</v>
      </c>
      <c r="B71" s="102">
        <v>0.48958333333333331</v>
      </c>
      <c r="C71" s="103">
        <v>46</v>
      </c>
      <c r="D71" s="104" t="s">
        <v>135</v>
      </c>
      <c r="E71" s="115" t="s">
        <v>27</v>
      </c>
      <c r="F71" s="106">
        <v>1</v>
      </c>
      <c r="G71" s="106">
        <v>5</v>
      </c>
      <c r="H71" s="117" t="s">
        <v>32</v>
      </c>
      <c r="I71" s="100"/>
      <c r="J71" s="95"/>
      <c r="K71" s="95"/>
      <c r="L71" s="95"/>
      <c r="M71" s="95"/>
      <c r="N71" s="95"/>
      <c r="O71" s="95"/>
      <c r="P71" s="95"/>
      <c r="Q71" s="95"/>
      <c r="R71" s="95"/>
      <c r="S71" s="95"/>
      <c r="T71" s="95"/>
      <c r="U71" s="95"/>
      <c r="V71" s="95"/>
      <c r="W71" s="95"/>
      <c r="X71" s="95"/>
      <c r="Y71" s="95"/>
      <c r="Z71" s="95"/>
      <c r="AA71" s="95"/>
    </row>
    <row r="72" spans="1:27" ht="22.5" customHeight="1">
      <c r="A72" s="102">
        <v>0.48958333333333331</v>
      </c>
      <c r="B72" s="102">
        <v>0.53125</v>
      </c>
      <c r="C72" s="103">
        <v>47</v>
      </c>
      <c r="D72" s="104" t="s">
        <v>136</v>
      </c>
      <c r="E72" s="115" t="s">
        <v>137</v>
      </c>
      <c r="F72" s="106">
        <v>5</v>
      </c>
      <c r="G72" s="106">
        <v>5</v>
      </c>
      <c r="H72" s="117" t="s">
        <v>138</v>
      </c>
      <c r="I72" s="100"/>
      <c r="J72" s="95"/>
      <c r="K72" s="95"/>
      <c r="L72" s="95"/>
      <c r="M72" s="95"/>
      <c r="N72" s="95"/>
      <c r="O72" s="95"/>
      <c r="P72" s="95"/>
      <c r="Q72" s="95"/>
      <c r="R72" s="95"/>
      <c r="S72" s="95"/>
      <c r="T72" s="95"/>
      <c r="U72" s="95"/>
      <c r="V72" s="95"/>
      <c r="W72" s="95"/>
      <c r="X72" s="95"/>
      <c r="Y72" s="95"/>
      <c r="Z72" s="95"/>
      <c r="AA72" s="95"/>
    </row>
    <row r="73" spans="1:27" ht="22.5" customHeight="1">
      <c r="A73" s="102">
        <v>0.53125</v>
      </c>
      <c r="B73" s="102">
        <v>0.57291666666666663</v>
      </c>
      <c r="C73" s="103">
        <v>48</v>
      </c>
      <c r="D73" s="104" t="s">
        <v>139</v>
      </c>
      <c r="E73" s="115" t="s">
        <v>140</v>
      </c>
      <c r="F73" s="104"/>
      <c r="G73" s="104"/>
      <c r="H73" s="117" t="s">
        <v>25</v>
      </c>
      <c r="I73" s="100"/>
      <c r="J73" s="95"/>
      <c r="K73" s="95"/>
      <c r="L73" s="95"/>
      <c r="M73" s="95"/>
      <c r="N73" s="95"/>
      <c r="O73" s="95"/>
      <c r="P73" s="95"/>
      <c r="Q73" s="95"/>
      <c r="R73" s="95"/>
      <c r="S73" s="95"/>
      <c r="T73" s="95"/>
      <c r="U73" s="95"/>
      <c r="V73" s="95"/>
      <c r="W73" s="95"/>
      <c r="X73" s="95"/>
      <c r="Y73" s="95"/>
      <c r="Z73" s="95"/>
      <c r="AA73" s="95"/>
    </row>
    <row r="74" spans="1:27" ht="22.5" customHeight="1">
      <c r="A74" s="299" t="s">
        <v>141</v>
      </c>
      <c r="B74" s="258"/>
      <c r="C74" s="258"/>
      <c r="D74" s="258"/>
      <c r="E74" s="258"/>
      <c r="F74" s="258"/>
      <c r="G74" s="258"/>
      <c r="H74" s="259"/>
      <c r="I74" s="100"/>
      <c r="J74" s="95"/>
      <c r="K74" s="95"/>
      <c r="L74" s="95"/>
      <c r="M74" s="95"/>
      <c r="N74" s="95"/>
      <c r="O74" s="95"/>
      <c r="P74" s="95"/>
      <c r="Q74" s="95"/>
      <c r="R74" s="95"/>
      <c r="S74" s="95"/>
      <c r="T74" s="95"/>
      <c r="U74" s="95"/>
      <c r="V74" s="95"/>
      <c r="W74" s="95"/>
      <c r="X74" s="95"/>
      <c r="Y74" s="95"/>
      <c r="Z74" s="95"/>
      <c r="AA74" s="95"/>
    </row>
    <row r="75" spans="1:27" ht="22.5" customHeight="1">
      <c r="A75" s="17"/>
      <c r="B75" s="17"/>
      <c r="C75" s="17"/>
      <c r="D75" s="17"/>
      <c r="E75" s="112"/>
      <c r="F75" s="112"/>
      <c r="G75" s="112"/>
      <c r="H75" s="112"/>
      <c r="I75" s="100"/>
      <c r="J75" s="95"/>
      <c r="K75" s="95"/>
      <c r="L75" s="95"/>
      <c r="M75" s="95"/>
      <c r="N75" s="95"/>
      <c r="O75" s="95"/>
      <c r="P75" s="95"/>
      <c r="Q75" s="95"/>
      <c r="R75" s="95"/>
      <c r="S75" s="95"/>
      <c r="T75" s="95"/>
      <c r="U75" s="95"/>
      <c r="V75" s="95"/>
      <c r="W75" s="95"/>
      <c r="X75" s="95"/>
      <c r="Y75" s="95"/>
      <c r="Z75" s="95"/>
      <c r="AA75" s="95"/>
    </row>
    <row r="76" spans="1:27" ht="22.5" customHeight="1">
      <c r="A76" s="17"/>
      <c r="B76" s="17"/>
      <c r="C76" s="17"/>
      <c r="D76" s="17"/>
      <c r="E76" s="112"/>
      <c r="F76" s="112"/>
      <c r="G76" s="112"/>
      <c r="H76" s="112"/>
      <c r="I76" s="100"/>
      <c r="J76" s="95"/>
      <c r="K76" s="95"/>
      <c r="L76" s="95"/>
      <c r="M76" s="95"/>
      <c r="N76" s="95"/>
      <c r="O76" s="95"/>
      <c r="P76" s="95"/>
      <c r="Q76" s="95"/>
      <c r="R76" s="95"/>
      <c r="S76" s="95"/>
      <c r="T76" s="95"/>
      <c r="U76" s="95"/>
      <c r="V76" s="95"/>
      <c r="W76" s="95"/>
      <c r="X76" s="95"/>
      <c r="Y76" s="95"/>
      <c r="Z76" s="95"/>
      <c r="AA76" s="95"/>
    </row>
    <row r="77" spans="1:27" ht="22.5" customHeight="1">
      <c r="A77" s="17"/>
      <c r="B77" s="17"/>
      <c r="C77" s="17"/>
      <c r="D77" s="17"/>
      <c r="E77" s="112"/>
      <c r="F77" s="112"/>
      <c r="G77" s="112"/>
      <c r="H77" s="112"/>
      <c r="I77" s="100"/>
      <c r="J77" s="95"/>
      <c r="K77" s="95"/>
      <c r="L77" s="95"/>
      <c r="M77" s="95"/>
      <c r="N77" s="95"/>
      <c r="O77" s="95"/>
      <c r="P77" s="95"/>
      <c r="Q77" s="95"/>
      <c r="R77" s="95"/>
      <c r="S77" s="95"/>
      <c r="T77" s="95"/>
      <c r="U77" s="95"/>
      <c r="V77" s="95"/>
      <c r="W77" s="95"/>
      <c r="X77" s="95"/>
      <c r="Y77" s="95"/>
      <c r="Z77" s="95"/>
      <c r="AA77" s="95"/>
    </row>
    <row r="78" spans="1:27" ht="22.5" customHeight="1">
      <c r="A78" s="17"/>
      <c r="B78" s="17"/>
      <c r="C78" s="17"/>
      <c r="D78" s="17"/>
      <c r="E78" s="112"/>
      <c r="F78" s="112"/>
      <c r="G78" s="112"/>
      <c r="H78" s="112"/>
      <c r="I78" s="100"/>
      <c r="J78" s="95"/>
      <c r="K78" s="95"/>
      <c r="L78" s="95"/>
      <c r="M78" s="95"/>
      <c r="N78" s="95"/>
      <c r="O78" s="95"/>
      <c r="P78" s="95"/>
      <c r="Q78" s="95"/>
      <c r="R78" s="95"/>
      <c r="S78" s="95"/>
      <c r="T78" s="95"/>
      <c r="U78" s="95"/>
      <c r="V78" s="95"/>
      <c r="W78" s="95"/>
      <c r="X78" s="95"/>
      <c r="Y78" s="95"/>
      <c r="Z78" s="95"/>
      <c r="AA78" s="95"/>
    </row>
    <row r="79" spans="1:27" ht="22.5" customHeight="1">
      <c r="A79" s="17"/>
      <c r="B79" s="17"/>
      <c r="C79" s="17"/>
      <c r="D79" s="17"/>
      <c r="E79" s="112"/>
      <c r="F79" s="112"/>
      <c r="G79" s="112"/>
      <c r="H79" s="112"/>
      <c r="I79" s="100"/>
      <c r="J79" s="95"/>
      <c r="K79" s="95"/>
      <c r="L79" s="95"/>
      <c r="M79" s="95"/>
      <c r="N79" s="95"/>
      <c r="O79" s="95"/>
      <c r="P79" s="95"/>
      <c r="Q79" s="95"/>
      <c r="R79" s="95"/>
      <c r="S79" s="95"/>
      <c r="T79" s="95"/>
      <c r="U79" s="95"/>
      <c r="V79" s="95"/>
      <c r="W79" s="95"/>
      <c r="X79" s="95"/>
      <c r="Y79" s="95"/>
      <c r="Z79" s="95"/>
      <c r="AA79" s="95"/>
    </row>
    <row r="80" spans="1:27" ht="22.5" customHeight="1">
      <c r="A80" s="17"/>
      <c r="B80" s="17"/>
      <c r="C80" s="17"/>
      <c r="D80" s="17"/>
      <c r="E80" s="112"/>
      <c r="F80" s="112"/>
      <c r="G80" s="112"/>
      <c r="H80" s="112"/>
      <c r="I80" s="100"/>
      <c r="J80" s="95"/>
      <c r="K80" s="95"/>
      <c r="L80" s="95"/>
      <c r="M80" s="95"/>
      <c r="N80" s="95"/>
      <c r="O80" s="95"/>
      <c r="P80" s="95"/>
      <c r="Q80" s="95"/>
      <c r="R80" s="95"/>
      <c r="S80" s="95"/>
      <c r="T80" s="95"/>
      <c r="U80" s="95"/>
      <c r="V80" s="95"/>
      <c r="W80" s="95"/>
      <c r="X80" s="95"/>
      <c r="Y80" s="95"/>
      <c r="Z80" s="95"/>
      <c r="AA80" s="95"/>
    </row>
    <row r="81" spans="1:27" ht="22.5" customHeight="1">
      <c r="A81" s="17"/>
      <c r="B81" s="17"/>
      <c r="C81" s="17"/>
      <c r="D81" s="17"/>
      <c r="E81" s="112"/>
      <c r="F81" s="112"/>
      <c r="G81" s="112"/>
      <c r="H81" s="112"/>
      <c r="I81" s="100"/>
      <c r="J81" s="95"/>
      <c r="K81" s="95"/>
      <c r="L81" s="95"/>
      <c r="M81" s="95"/>
      <c r="N81" s="95"/>
      <c r="O81" s="95"/>
      <c r="P81" s="95"/>
      <c r="Q81" s="95"/>
      <c r="R81" s="95"/>
      <c r="S81" s="95"/>
      <c r="T81" s="95"/>
      <c r="U81" s="95"/>
      <c r="V81" s="95"/>
      <c r="W81" s="95"/>
      <c r="X81" s="95"/>
      <c r="Y81" s="95"/>
      <c r="Z81" s="95"/>
      <c r="AA81" s="95"/>
    </row>
    <row r="82" spans="1:27" ht="22.5" customHeight="1">
      <c r="A82" s="17"/>
      <c r="B82" s="17"/>
      <c r="C82" s="17"/>
      <c r="D82" s="17"/>
      <c r="E82" s="112"/>
      <c r="F82" s="112"/>
      <c r="G82" s="112"/>
      <c r="H82" s="112"/>
      <c r="I82" s="100"/>
      <c r="J82" s="95"/>
      <c r="K82" s="95"/>
      <c r="L82" s="95"/>
      <c r="M82" s="95"/>
      <c r="N82" s="95"/>
      <c r="O82" s="95"/>
      <c r="P82" s="95"/>
      <c r="Q82" s="95"/>
      <c r="R82" s="95"/>
      <c r="S82" s="95"/>
      <c r="T82" s="95"/>
      <c r="U82" s="95"/>
      <c r="V82" s="95"/>
      <c r="W82" s="95"/>
      <c r="X82" s="95"/>
      <c r="Y82" s="95"/>
      <c r="Z82" s="95"/>
      <c r="AA82" s="95"/>
    </row>
    <row r="83" spans="1:27" ht="22.5" customHeight="1">
      <c r="A83" s="17"/>
      <c r="B83" s="17"/>
      <c r="C83" s="17"/>
      <c r="D83" s="17"/>
      <c r="E83" s="112"/>
      <c r="F83" s="112"/>
      <c r="G83" s="112"/>
      <c r="H83" s="112"/>
      <c r="I83" s="100"/>
      <c r="J83" s="95"/>
      <c r="K83" s="95"/>
      <c r="L83" s="95"/>
      <c r="M83" s="95"/>
      <c r="N83" s="95"/>
      <c r="O83" s="95"/>
      <c r="P83" s="95"/>
      <c r="Q83" s="95"/>
      <c r="R83" s="95"/>
      <c r="S83" s="95"/>
      <c r="T83" s="95"/>
      <c r="U83" s="95"/>
      <c r="V83" s="95"/>
      <c r="W83" s="95"/>
      <c r="X83" s="95"/>
      <c r="Y83" s="95"/>
      <c r="Z83" s="95"/>
      <c r="AA83" s="95"/>
    </row>
    <row r="84" spans="1:27" ht="22.5" customHeight="1">
      <c r="A84" s="17"/>
      <c r="B84" s="17"/>
      <c r="C84" s="17"/>
      <c r="D84" s="17"/>
      <c r="E84" s="112"/>
      <c r="F84" s="112"/>
      <c r="G84" s="112"/>
      <c r="H84" s="112"/>
      <c r="I84" s="100"/>
      <c r="J84" s="95"/>
      <c r="K84" s="95"/>
      <c r="L84" s="95"/>
      <c r="M84" s="95"/>
      <c r="N84" s="95"/>
      <c r="O84" s="95"/>
      <c r="P84" s="95"/>
      <c r="Q84" s="95"/>
      <c r="R84" s="95"/>
      <c r="S84" s="95"/>
      <c r="T84" s="95"/>
      <c r="U84" s="95"/>
      <c r="V84" s="95"/>
      <c r="W84" s="95"/>
      <c r="X84" s="95"/>
      <c r="Y84" s="95"/>
      <c r="Z84" s="95"/>
      <c r="AA84" s="95"/>
    </row>
    <row r="85" spans="1:27" ht="22.5" customHeight="1">
      <c r="A85" s="17"/>
      <c r="B85" s="17"/>
      <c r="C85" s="17"/>
      <c r="D85" s="17"/>
      <c r="E85" s="112"/>
      <c r="F85" s="112"/>
      <c r="G85" s="112"/>
      <c r="H85" s="112"/>
      <c r="I85" s="100"/>
      <c r="J85" s="95"/>
      <c r="K85" s="95"/>
      <c r="L85" s="95"/>
      <c r="M85" s="95"/>
      <c r="N85" s="95"/>
      <c r="O85" s="95"/>
      <c r="P85" s="95"/>
      <c r="Q85" s="95"/>
      <c r="R85" s="95"/>
      <c r="S85" s="95"/>
      <c r="T85" s="95"/>
      <c r="U85" s="95"/>
      <c r="V85" s="95"/>
      <c r="W85" s="95"/>
      <c r="X85" s="95"/>
      <c r="Y85" s="95"/>
      <c r="Z85" s="95"/>
      <c r="AA85" s="95"/>
    </row>
    <row r="86" spans="1:27" ht="22.5" customHeight="1">
      <c r="A86" s="17"/>
      <c r="B86" s="17"/>
      <c r="C86" s="17"/>
      <c r="D86" s="17"/>
      <c r="E86" s="112"/>
      <c r="F86" s="112"/>
      <c r="G86" s="112"/>
      <c r="H86" s="112"/>
      <c r="I86" s="100"/>
      <c r="J86" s="95"/>
      <c r="K86" s="95"/>
      <c r="L86" s="95"/>
      <c r="M86" s="95"/>
      <c r="N86" s="95"/>
      <c r="O86" s="95"/>
      <c r="P86" s="95"/>
      <c r="Q86" s="95"/>
      <c r="R86" s="95"/>
      <c r="S86" s="95"/>
      <c r="T86" s="95"/>
      <c r="U86" s="95"/>
      <c r="V86" s="95"/>
      <c r="W86" s="95"/>
      <c r="X86" s="95"/>
      <c r="Y86" s="95"/>
      <c r="Z86" s="95"/>
      <c r="AA86" s="95"/>
    </row>
    <row r="87" spans="1:27" ht="22.5" customHeight="1">
      <c r="A87" s="17"/>
      <c r="B87" s="17"/>
      <c r="C87" s="17"/>
      <c r="D87" s="17"/>
      <c r="E87" s="112"/>
      <c r="F87" s="112"/>
      <c r="G87" s="112"/>
      <c r="H87" s="112"/>
      <c r="I87" s="100"/>
      <c r="J87" s="95"/>
      <c r="K87" s="95"/>
      <c r="L87" s="95"/>
      <c r="M87" s="95"/>
      <c r="N87" s="95"/>
      <c r="O87" s="95"/>
      <c r="P87" s="95"/>
      <c r="Q87" s="95"/>
      <c r="R87" s="95"/>
      <c r="S87" s="95"/>
      <c r="T87" s="95"/>
      <c r="U87" s="95"/>
      <c r="V87" s="95"/>
      <c r="W87" s="95"/>
      <c r="X87" s="95"/>
      <c r="Y87" s="95"/>
      <c r="Z87" s="95"/>
      <c r="AA87" s="95"/>
    </row>
    <row r="88" spans="1:27" ht="22.5" customHeight="1">
      <c r="A88" s="17"/>
      <c r="B88" s="17"/>
      <c r="C88" s="17"/>
      <c r="D88" s="17"/>
      <c r="E88" s="112"/>
      <c r="F88" s="112"/>
      <c r="G88" s="112"/>
      <c r="H88" s="112"/>
      <c r="I88" s="100"/>
      <c r="J88" s="95"/>
      <c r="K88" s="95"/>
      <c r="L88" s="95"/>
      <c r="M88" s="95"/>
      <c r="N88" s="95"/>
      <c r="O88" s="95"/>
      <c r="P88" s="95"/>
      <c r="Q88" s="95"/>
      <c r="R88" s="95"/>
      <c r="S88" s="95"/>
      <c r="T88" s="95"/>
      <c r="U88" s="95"/>
      <c r="V88" s="95"/>
      <c r="W88" s="95"/>
      <c r="X88" s="95"/>
      <c r="Y88" s="95"/>
      <c r="Z88" s="95"/>
      <c r="AA88" s="95"/>
    </row>
    <row r="89" spans="1:27" ht="22.5" customHeight="1">
      <c r="A89" s="17"/>
      <c r="B89" s="17"/>
      <c r="C89" s="17"/>
      <c r="D89" s="17"/>
      <c r="E89" s="112"/>
      <c r="F89" s="112"/>
      <c r="G89" s="112"/>
      <c r="H89" s="112"/>
      <c r="I89" s="100"/>
      <c r="J89" s="95"/>
      <c r="K89" s="95"/>
      <c r="L89" s="95"/>
      <c r="M89" s="95"/>
      <c r="N89" s="95"/>
      <c r="O89" s="95"/>
      <c r="P89" s="95"/>
      <c r="Q89" s="95"/>
      <c r="R89" s="95"/>
      <c r="S89" s="95"/>
      <c r="T89" s="95"/>
      <c r="U89" s="95"/>
      <c r="V89" s="95"/>
      <c r="W89" s="95"/>
      <c r="X89" s="95"/>
      <c r="Y89" s="95"/>
      <c r="Z89" s="95"/>
      <c r="AA89" s="95"/>
    </row>
    <row r="90" spans="1:27" ht="22.5" customHeight="1">
      <c r="A90" s="17"/>
      <c r="B90" s="17"/>
      <c r="C90" s="17"/>
      <c r="D90" s="17"/>
      <c r="E90" s="112"/>
      <c r="F90" s="112"/>
      <c r="G90" s="112"/>
      <c r="H90" s="112"/>
      <c r="I90" s="100"/>
      <c r="J90" s="95"/>
      <c r="K90" s="95"/>
      <c r="L90" s="95"/>
      <c r="M90" s="95"/>
      <c r="N90" s="95"/>
      <c r="O90" s="95"/>
      <c r="P90" s="95"/>
      <c r="Q90" s="95"/>
      <c r="R90" s="95"/>
      <c r="S90" s="95"/>
      <c r="T90" s="95"/>
      <c r="U90" s="95"/>
      <c r="V90" s="95"/>
      <c r="W90" s="95"/>
      <c r="X90" s="95"/>
      <c r="Y90" s="95"/>
      <c r="Z90" s="95"/>
      <c r="AA90" s="95"/>
    </row>
    <row r="91" spans="1:27" ht="22.5" customHeight="1">
      <c r="A91" s="17"/>
      <c r="B91" s="17"/>
      <c r="C91" s="17"/>
      <c r="D91" s="17"/>
      <c r="E91" s="112"/>
      <c r="F91" s="112"/>
      <c r="G91" s="112"/>
      <c r="H91" s="112"/>
      <c r="I91" s="100"/>
      <c r="J91" s="95"/>
      <c r="K91" s="95"/>
      <c r="L91" s="95"/>
      <c r="M91" s="95"/>
      <c r="N91" s="95"/>
      <c r="O91" s="95"/>
      <c r="P91" s="95"/>
      <c r="Q91" s="95"/>
      <c r="R91" s="95"/>
      <c r="S91" s="95"/>
      <c r="T91" s="95"/>
      <c r="U91" s="95"/>
      <c r="V91" s="95"/>
      <c r="W91" s="95"/>
      <c r="X91" s="95"/>
      <c r="Y91" s="95"/>
      <c r="Z91" s="95"/>
      <c r="AA91" s="95"/>
    </row>
    <row r="92" spans="1:27" ht="22.5" customHeight="1">
      <c r="A92" s="17"/>
      <c r="B92" s="17"/>
      <c r="C92" s="17"/>
      <c r="D92" s="17"/>
      <c r="E92" s="112"/>
      <c r="F92" s="112"/>
      <c r="G92" s="112"/>
      <c r="H92" s="112"/>
      <c r="I92" s="100"/>
      <c r="J92" s="95"/>
      <c r="K92" s="95"/>
      <c r="L92" s="95"/>
      <c r="M92" s="95"/>
      <c r="N92" s="95"/>
      <c r="O92" s="95"/>
      <c r="P92" s="95"/>
      <c r="Q92" s="95"/>
      <c r="R92" s="95"/>
      <c r="S92" s="95"/>
      <c r="T92" s="95"/>
      <c r="U92" s="95"/>
      <c r="V92" s="95"/>
      <c r="W92" s="95"/>
      <c r="X92" s="95"/>
      <c r="Y92" s="95"/>
      <c r="Z92" s="95"/>
      <c r="AA92" s="95"/>
    </row>
    <row r="93" spans="1:27" ht="22.5" customHeight="1">
      <c r="A93" s="17"/>
      <c r="B93" s="17"/>
      <c r="C93" s="17"/>
      <c r="D93" s="17"/>
      <c r="E93" s="112"/>
      <c r="F93" s="112"/>
      <c r="G93" s="112"/>
      <c r="H93" s="112"/>
      <c r="I93" s="100"/>
      <c r="J93" s="95"/>
      <c r="K93" s="95"/>
      <c r="L93" s="95"/>
      <c r="M93" s="95"/>
      <c r="N93" s="95"/>
      <c r="O93" s="95"/>
      <c r="P93" s="95"/>
      <c r="Q93" s="95"/>
      <c r="R93" s="95"/>
      <c r="S93" s="95"/>
      <c r="T93" s="95"/>
      <c r="U93" s="95"/>
      <c r="V93" s="95"/>
      <c r="W93" s="95"/>
      <c r="X93" s="95"/>
      <c r="Y93" s="95"/>
      <c r="Z93" s="95"/>
      <c r="AA93" s="95"/>
    </row>
    <row r="94" spans="1:27" ht="22.5" customHeight="1">
      <c r="A94" s="17"/>
      <c r="B94" s="17"/>
      <c r="C94" s="17"/>
      <c r="D94" s="17"/>
      <c r="E94" s="112"/>
      <c r="F94" s="112"/>
      <c r="G94" s="112"/>
      <c r="H94" s="112"/>
      <c r="I94" s="100"/>
      <c r="J94" s="95"/>
      <c r="K94" s="95"/>
      <c r="L94" s="95"/>
      <c r="M94" s="95"/>
      <c r="N94" s="95"/>
      <c r="O94" s="95"/>
      <c r="P94" s="95"/>
      <c r="Q94" s="95"/>
      <c r="R94" s="95"/>
      <c r="S94" s="95"/>
      <c r="T94" s="95"/>
      <c r="U94" s="95"/>
      <c r="V94" s="95"/>
      <c r="W94" s="95"/>
      <c r="X94" s="95"/>
      <c r="Y94" s="95"/>
      <c r="Z94" s="95"/>
      <c r="AA94" s="95"/>
    </row>
    <row r="95" spans="1:27" ht="22.5" customHeight="1">
      <c r="A95" s="17"/>
      <c r="B95" s="17"/>
      <c r="C95" s="17"/>
      <c r="D95" s="17"/>
      <c r="E95" s="112"/>
      <c r="F95" s="112"/>
      <c r="G95" s="112"/>
      <c r="H95" s="112"/>
      <c r="I95" s="100"/>
      <c r="J95" s="95"/>
      <c r="K95" s="95"/>
      <c r="L95" s="95"/>
      <c r="M95" s="95"/>
      <c r="N95" s="95"/>
      <c r="O95" s="95"/>
      <c r="P95" s="95"/>
      <c r="Q95" s="95"/>
      <c r="R95" s="95"/>
      <c r="S95" s="95"/>
      <c r="T95" s="95"/>
      <c r="U95" s="95"/>
      <c r="V95" s="95"/>
      <c r="W95" s="95"/>
      <c r="X95" s="95"/>
      <c r="Y95" s="95"/>
      <c r="Z95" s="95"/>
      <c r="AA95" s="95"/>
    </row>
    <row r="96" spans="1:27" ht="22.5" customHeight="1">
      <c r="A96" s="17"/>
      <c r="B96" s="17"/>
      <c r="C96" s="17"/>
      <c r="D96" s="17"/>
      <c r="E96" s="112"/>
      <c r="F96" s="112"/>
      <c r="G96" s="112"/>
      <c r="H96" s="112"/>
      <c r="I96" s="100"/>
      <c r="J96" s="95"/>
      <c r="K96" s="95"/>
      <c r="L96" s="95"/>
      <c r="M96" s="95"/>
      <c r="N96" s="95"/>
      <c r="O96" s="95"/>
      <c r="P96" s="95"/>
      <c r="Q96" s="95"/>
      <c r="R96" s="95"/>
      <c r="S96" s="95"/>
      <c r="T96" s="95"/>
      <c r="U96" s="95"/>
      <c r="V96" s="95"/>
      <c r="W96" s="95"/>
      <c r="X96" s="95"/>
      <c r="Y96" s="95"/>
      <c r="Z96" s="95"/>
      <c r="AA96" s="95"/>
    </row>
    <row r="97" spans="1:27" ht="22.5" customHeight="1">
      <c r="A97" s="17"/>
      <c r="B97" s="17"/>
      <c r="C97" s="17"/>
      <c r="D97" s="17"/>
      <c r="E97" s="112"/>
      <c r="F97" s="112"/>
      <c r="G97" s="112"/>
      <c r="H97" s="112"/>
      <c r="I97" s="100"/>
      <c r="J97" s="95"/>
      <c r="K97" s="95"/>
      <c r="L97" s="95"/>
      <c r="M97" s="95"/>
      <c r="N97" s="95"/>
      <c r="O97" s="95"/>
      <c r="P97" s="95"/>
      <c r="Q97" s="95"/>
      <c r="R97" s="95"/>
      <c r="S97" s="95"/>
      <c r="T97" s="95"/>
      <c r="U97" s="95"/>
      <c r="V97" s="95"/>
      <c r="W97" s="95"/>
      <c r="X97" s="95"/>
      <c r="Y97" s="95"/>
      <c r="Z97" s="95"/>
      <c r="AA97" s="95"/>
    </row>
    <row r="98" spans="1:27" ht="22.5" customHeight="1">
      <c r="A98" s="17"/>
      <c r="B98" s="17"/>
      <c r="C98" s="17"/>
      <c r="D98" s="17"/>
      <c r="E98" s="112"/>
      <c r="F98" s="112"/>
      <c r="G98" s="112"/>
      <c r="H98" s="112"/>
      <c r="I98" s="100"/>
      <c r="J98" s="95"/>
      <c r="K98" s="95"/>
      <c r="L98" s="95"/>
      <c r="M98" s="95"/>
      <c r="N98" s="95"/>
      <c r="O98" s="95"/>
      <c r="P98" s="95"/>
      <c r="Q98" s="95"/>
      <c r="R98" s="95"/>
      <c r="S98" s="95"/>
      <c r="T98" s="95"/>
      <c r="U98" s="95"/>
      <c r="V98" s="95"/>
      <c r="W98" s="95"/>
      <c r="X98" s="95"/>
      <c r="Y98" s="95"/>
      <c r="Z98" s="95"/>
      <c r="AA98" s="95"/>
    </row>
    <row r="99" spans="1:27" ht="22.5" customHeight="1">
      <c r="A99" s="17"/>
      <c r="B99" s="17"/>
      <c r="C99" s="17"/>
      <c r="D99" s="17"/>
      <c r="E99" s="112"/>
      <c r="F99" s="112"/>
      <c r="G99" s="112"/>
      <c r="H99" s="112"/>
      <c r="I99" s="100"/>
      <c r="J99" s="95"/>
      <c r="K99" s="95"/>
      <c r="L99" s="95"/>
      <c r="M99" s="95"/>
      <c r="N99" s="95"/>
      <c r="O99" s="95"/>
      <c r="P99" s="95"/>
      <c r="Q99" s="95"/>
      <c r="R99" s="95"/>
      <c r="S99" s="95"/>
      <c r="T99" s="95"/>
      <c r="U99" s="95"/>
      <c r="V99" s="95"/>
      <c r="W99" s="95"/>
      <c r="X99" s="95"/>
      <c r="Y99" s="95"/>
      <c r="Z99" s="95"/>
      <c r="AA99" s="95"/>
    </row>
    <row r="100" spans="1:27" ht="22.5" customHeight="1">
      <c r="A100" s="17"/>
      <c r="B100" s="17"/>
      <c r="C100" s="17"/>
      <c r="D100" s="17"/>
      <c r="E100" s="112"/>
      <c r="F100" s="112"/>
      <c r="G100" s="112"/>
      <c r="H100" s="112"/>
      <c r="I100" s="100"/>
      <c r="J100" s="95"/>
      <c r="K100" s="95"/>
      <c r="L100" s="95"/>
      <c r="M100" s="95"/>
      <c r="N100" s="95"/>
      <c r="O100" s="95"/>
      <c r="P100" s="95"/>
      <c r="Q100" s="95"/>
      <c r="R100" s="95"/>
      <c r="S100" s="95"/>
      <c r="T100" s="95"/>
      <c r="U100" s="95"/>
      <c r="V100" s="95"/>
      <c r="W100" s="95"/>
      <c r="X100" s="95"/>
      <c r="Y100" s="95"/>
      <c r="Z100" s="95"/>
      <c r="AA100" s="95"/>
    </row>
    <row r="101" spans="1:27" ht="22.5" customHeight="1">
      <c r="A101" s="17"/>
      <c r="B101" s="17"/>
      <c r="C101" s="17"/>
      <c r="D101" s="17"/>
      <c r="E101" s="112"/>
      <c r="F101" s="112"/>
      <c r="G101" s="112"/>
      <c r="H101" s="112"/>
      <c r="I101" s="100"/>
      <c r="J101" s="95"/>
      <c r="K101" s="95"/>
      <c r="L101" s="95"/>
      <c r="M101" s="95"/>
      <c r="N101" s="95"/>
      <c r="O101" s="95"/>
      <c r="P101" s="95"/>
      <c r="Q101" s="95"/>
      <c r="R101" s="95"/>
      <c r="S101" s="95"/>
      <c r="T101" s="95"/>
      <c r="U101" s="95"/>
      <c r="V101" s="95"/>
      <c r="W101" s="95"/>
      <c r="X101" s="95"/>
      <c r="Y101" s="95"/>
      <c r="Z101" s="95"/>
      <c r="AA101" s="95"/>
    </row>
    <row r="102" spans="1:27" ht="78.75" customHeight="1">
      <c r="A102" s="17"/>
      <c r="B102" s="17"/>
      <c r="C102" s="17"/>
      <c r="D102" s="17"/>
      <c r="E102" s="112"/>
      <c r="F102" s="112"/>
      <c r="G102" s="112"/>
      <c r="H102" s="112"/>
      <c r="I102" s="17"/>
      <c r="J102" s="95"/>
      <c r="K102" s="95"/>
      <c r="L102" s="95"/>
      <c r="M102" s="95"/>
      <c r="N102" s="95"/>
      <c r="O102" s="95"/>
      <c r="P102" s="95"/>
      <c r="Q102" s="95"/>
      <c r="R102" s="95"/>
      <c r="S102" s="95"/>
      <c r="T102" s="95"/>
      <c r="U102" s="95"/>
      <c r="V102" s="95"/>
      <c r="W102" s="95"/>
      <c r="X102" s="95"/>
      <c r="Y102" s="95"/>
      <c r="Z102" s="95"/>
      <c r="AA102" s="95"/>
    </row>
    <row r="103" spans="1:27" ht="22.5" customHeight="1">
      <c r="A103" s="17"/>
      <c r="B103" s="17"/>
      <c r="C103" s="17"/>
      <c r="D103" s="17"/>
      <c r="E103" s="112"/>
      <c r="F103" s="112"/>
      <c r="G103" s="112"/>
      <c r="H103" s="112"/>
      <c r="I103" s="100"/>
      <c r="J103" s="95"/>
      <c r="K103" s="95"/>
      <c r="L103" s="95"/>
      <c r="M103" s="95"/>
      <c r="N103" s="95"/>
      <c r="O103" s="95"/>
      <c r="P103" s="95"/>
      <c r="Q103" s="95"/>
      <c r="R103" s="95"/>
      <c r="S103" s="95"/>
      <c r="T103" s="95"/>
      <c r="U103" s="95"/>
      <c r="V103" s="95"/>
      <c r="W103" s="95"/>
      <c r="X103" s="95"/>
      <c r="Y103" s="95"/>
      <c r="Z103" s="95"/>
      <c r="AA103" s="95"/>
    </row>
    <row r="104" spans="1:27" ht="22.5" customHeight="1">
      <c r="A104" s="17"/>
      <c r="B104" s="17"/>
      <c r="C104" s="17"/>
      <c r="D104" s="17"/>
      <c r="E104" s="112"/>
      <c r="F104" s="112"/>
      <c r="G104" s="112"/>
      <c r="H104" s="112"/>
      <c r="I104" s="95"/>
      <c r="J104" s="95"/>
      <c r="K104" s="95"/>
      <c r="L104" s="95"/>
      <c r="M104" s="95"/>
      <c r="N104" s="95"/>
      <c r="O104" s="95"/>
      <c r="P104" s="95"/>
      <c r="Q104" s="95"/>
      <c r="R104" s="95"/>
      <c r="S104" s="95"/>
      <c r="T104" s="95"/>
      <c r="U104" s="95"/>
      <c r="V104" s="95"/>
      <c r="W104" s="95"/>
      <c r="X104" s="95"/>
      <c r="Y104" s="95"/>
      <c r="Z104" s="95"/>
      <c r="AA104" s="95"/>
    </row>
    <row r="105" spans="1:27" ht="22.5" customHeight="1">
      <c r="A105" s="17"/>
      <c r="B105" s="17"/>
      <c r="C105" s="17"/>
      <c r="D105" s="17"/>
      <c r="E105" s="112"/>
      <c r="F105" s="112"/>
      <c r="G105" s="112"/>
      <c r="H105" s="112"/>
      <c r="I105" s="95"/>
      <c r="J105" s="95"/>
      <c r="K105" s="95"/>
      <c r="L105" s="95"/>
      <c r="M105" s="95"/>
      <c r="N105" s="95"/>
      <c r="O105" s="95"/>
      <c r="P105" s="95"/>
      <c r="Q105" s="95"/>
      <c r="R105" s="95"/>
      <c r="S105" s="95"/>
      <c r="T105" s="95"/>
      <c r="U105" s="95"/>
      <c r="V105" s="95"/>
      <c r="W105" s="95"/>
      <c r="X105" s="95"/>
      <c r="Y105" s="95"/>
      <c r="Z105" s="95"/>
      <c r="AA105" s="95"/>
    </row>
    <row r="106" spans="1:27" ht="22.5" customHeight="1">
      <c r="A106" s="17"/>
      <c r="B106" s="17"/>
      <c r="C106" s="17"/>
      <c r="D106" s="17"/>
      <c r="E106" s="112"/>
      <c r="F106" s="112"/>
      <c r="G106" s="112"/>
      <c r="H106" s="112"/>
      <c r="I106" s="100"/>
      <c r="J106" s="95"/>
      <c r="K106" s="95"/>
      <c r="L106" s="95"/>
      <c r="M106" s="95"/>
      <c r="N106" s="95"/>
      <c r="O106" s="95"/>
      <c r="P106" s="95"/>
      <c r="Q106" s="95"/>
      <c r="R106" s="95"/>
      <c r="S106" s="95"/>
      <c r="T106" s="95"/>
      <c r="U106" s="95"/>
      <c r="V106" s="95"/>
      <c r="W106" s="95"/>
      <c r="X106" s="95"/>
      <c r="Y106" s="95"/>
      <c r="Z106" s="95"/>
      <c r="AA106" s="95"/>
    </row>
    <row r="107" spans="1:27" ht="22.5" customHeight="1">
      <c r="A107" s="17"/>
      <c r="B107" s="17"/>
      <c r="C107" s="17"/>
      <c r="D107" s="17"/>
      <c r="E107" s="112"/>
      <c r="F107" s="112"/>
      <c r="G107" s="112"/>
      <c r="H107" s="112"/>
      <c r="I107" s="100"/>
      <c r="J107" s="95"/>
      <c r="K107" s="95"/>
      <c r="L107" s="95"/>
      <c r="M107" s="95"/>
      <c r="N107" s="95"/>
      <c r="O107" s="95"/>
      <c r="P107" s="95"/>
      <c r="Q107" s="95"/>
      <c r="R107" s="95"/>
      <c r="S107" s="95"/>
      <c r="T107" s="95"/>
      <c r="U107" s="95"/>
      <c r="V107" s="95"/>
      <c r="W107" s="95"/>
      <c r="X107" s="95"/>
      <c r="Y107" s="95"/>
      <c r="Z107" s="95"/>
      <c r="AA107" s="95"/>
    </row>
    <row r="108" spans="1:27" ht="22.5" customHeight="1">
      <c r="A108" s="17"/>
      <c r="B108" s="17"/>
      <c r="C108" s="17"/>
      <c r="D108" s="17"/>
      <c r="E108" s="112"/>
      <c r="F108" s="112"/>
      <c r="G108" s="112"/>
      <c r="H108" s="112"/>
      <c r="I108" s="100"/>
      <c r="J108" s="95"/>
      <c r="K108" s="95"/>
      <c r="L108" s="95"/>
      <c r="M108" s="95"/>
      <c r="N108" s="95"/>
      <c r="O108" s="95"/>
      <c r="P108" s="95"/>
      <c r="Q108" s="95"/>
      <c r="R108" s="95"/>
      <c r="S108" s="95"/>
      <c r="T108" s="95"/>
      <c r="U108" s="95"/>
      <c r="V108" s="95"/>
      <c r="W108" s="95"/>
      <c r="X108" s="95"/>
      <c r="Y108" s="95"/>
      <c r="Z108" s="95"/>
      <c r="AA108" s="95"/>
    </row>
    <row r="109" spans="1:27" ht="22.5" customHeight="1">
      <c r="A109" s="17"/>
      <c r="B109" s="17"/>
      <c r="C109" s="17"/>
      <c r="D109" s="17"/>
      <c r="E109" s="112"/>
      <c r="F109" s="112"/>
      <c r="G109" s="112"/>
      <c r="H109" s="112"/>
      <c r="I109" s="100"/>
      <c r="J109" s="95"/>
      <c r="K109" s="95"/>
      <c r="L109" s="95"/>
      <c r="M109" s="95"/>
      <c r="N109" s="95"/>
      <c r="O109" s="95"/>
      <c r="P109" s="95"/>
      <c r="Q109" s="95"/>
      <c r="R109" s="95"/>
      <c r="S109" s="95"/>
      <c r="T109" s="95"/>
      <c r="U109" s="95"/>
      <c r="V109" s="95"/>
      <c r="W109" s="95"/>
      <c r="X109" s="95"/>
      <c r="Y109" s="95"/>
      <c r="Z109" s="95"/>
      <c r="AA109" s="95"/>
    </row>
    <row r="110" spans="1:27" ht="22.5" customHeight="1">
      <c r="A110" s="17"/>
      <c r="B110" s="17"/>
      <c r="C110" s="17"/>
      <c r="D110" s="17"/>
      <c r="E110" s="112"/>
      <c r="F110" s="112"/>
      <c r="G110" s="112"/>
      <c r="H110" s="112"/>
      <c r="I110" s="100"/>
      <c r="J110" s="95"/>
      <c r="K110" s="95"/>
      <c r="L110" s="95"/>
      <c r="M110" s="95"/>
      <c r="N110" s="95"/>
      <c r="O110" s="95"/>
      <c r="P110" s="95"/>
      <c r="Q110" s="95"/>
      <c r="R110" s="95"/>
      <c r="S110" s="95"/>
      <c r="T110" s="95"/>
      <c r="U110" s="95"/>
      <c r="V110" s="95"/>
      <c r="W110" s="95"/>
      <c r="X110" s="95"/>
      <c r="Y110" s="95"/>
      <c r="Z110" s="95"/>
      <c r="AA110" s="95"/>
    </row>
    <row r="111" spans="1:27" ht="22.5" customHeight="1">
      <c r="A111" s="17"/>
      <c r="B111" s="17"/>
      <c r="C111" s="17"/>
      <c r="D111" s="17"/>
      <c r="E111" s="112"/>
      <c r="F111" s="112"/>
      <c r="G111" s="112"/>
      <c r="H111" s="112"/>
      <c r="I111" s="100"/>
      <c r="J111" s="95"/>
      <c r="K111" s="95"/>
      <c r="L111" s="95"/>
      <c r="M111" s="95"/>
      <c r="N111" s="95"/>
      <c r="O111" s="95"/>
      <c r="P111" s="95"/>
      <c r="Q111" s="95"/>
      <c r="R111" s="95"/>
      <c r="S111" s="95"/>
      <c r="T111" s="95"/>
      <c r="U111" s="95"/>
      <c r="V111" s="95"/>
      <c r="W111" s="95"/>
      <c r="X111" s="95"/>
      <c r="Y111" s="95"/>
      <c r="Z111" s="95"/>
      <c r="AA111" s="95"/>
    </row>
    <row r="112" spans="1:27" ht="22.5" customHeight="1">
      <c r="A112" s="17"/>
      <c r="B112" s="17"/>
      <c r="C112" s="17"/>
      <c r="D112" s="17"/>
      <c r="E112" s="112"/>
      <c r="F112" s="112"/>
      <c r="G112" s="112"/>
      <c r="H112" s="112"/>
      <c r="I112" s="100"/>
      <c r="J112" s="95"/>
      <c r="K112" s="95"/>
      <c r="L112" s="95"/>
      <c r="M112" s="95"/>
      <c r="N112" s="95"/>
      <c r="O112" s="95"/>
      <c r="P112" s="95"/>
      <c r="Q112" s="95"/>
      <c r="R112" s="95"/>
      <c r="S112" s="95"/>
      <c r="T112" s="95"/>
      <c r="U112" s="95"/>
      <c r="V112" s="95"/>
      <c r="W112" s="95"/>
      <c r="X112" s="95"/>
      <c r="Y112" s="95"/>
      <c r="Z112" s="95"/>
      <c r="AA112" s="95"/>
    </row>
    <row r="113" spans="1:27" ht="22.5" customHeight="1">
      <c r="A113" s="17"/>
      <c r="B113" s="17"/>
      <c r="C113" s="17"/>
      <c r="D113" s="17"/>
      <c r="E113" s="112"/>
      <c r="F113" s="112"/>
      <c r="G113" s="112"/>
      <c r="H113" s="112"/>
      <c r="I113" s="100"/>
      <c r="J113" s="95"/>
      <c r="K113" s="95"/>
      <c r="L113" s="95"/>
      <c r="M113" s="95"/>
      <c r="N113" s="95"/>
      <c r="O113" s="95"/>
      <c r="P113" s="95"/>
      <c r="Q113" s="95"/>
      <c r="R113" s="95"/>
      <c r="S113" s="95"/>
      <c r="T113" s="95"/>
      <c r="U113" s="95"/>
      <c r="V113" s="95"/>
      <c r="W113" s="95"/>
      <c r="X113" s="95"/>
      <c r="Y113" s="95"/>
      <c r="Z113" s="95"/>
      <c r="AA113" s="95"/>
    </row>
    <row r="114" spans="1:27" ht="22.5" customHeight="1">
      <c r="A114" s="17"/>
      <c r="B114" s="17"/>
      <c r="C114" s="17"/>
      <c r="D114" s="17"/>
      <c r="E114" s="112"/>
      <c r="F114" s="112"/>
      <c r="G114" s="112"/>
      <c r="H114" s="112"/>
      <c r="I114" s="100"/>
      <c r="J114" s="95"/>
      <c r="K114" s="95"/>
      <c r="L114" s="95"/>
      <c r="M114" s="95"/>
      <c r="N114" s="95"/>
      <c r="O114" s="95"/>
      <c r="P114" s="95"/>
      <c r="Q114" s="95"/>
      <c r="R114" s="95"/>
      <c r="S114" s="95"/>
      <c r="T114" s="95"/>
      <c r="U114" s="95"/>
      <c r="V114" s="95"/>
      <c r="W114" s="95"/>
      <c r="X114" s="95"/>
      <c r="Y114" s="95"/>
      <c r="Z114" s="95"/>
      <c r="AA114" s="95"/>
    </row>
    <row r="115" spans="1:27" ht="22.5" customHeight="1">
      <c r="A115" s="17"/>
      <c r="B115" s="17"/>
      <c r="C115" s="17"/>
      <c r="D115" s="17"/>
      <c r="E115" s="112"/>
      <c r="F115" s="112"/>
      <c r="G115" s="112"/>
      <c r="H115" s="112"/>
      <c r="I115" s="100"/>
      <c r="J115" s="95"/>
      <c r="K115" s="95"/>
      <c r="L115" s="95"/>
      <c r="M115" s="95"/>
      <c r="N115" s="95"/>
      <c r="O115" s="95"/>
      <c r="P115" s="95"/>
      <c r="Q115" s="95"/>
      <c r="R115" s="95"/>
      <c r="S115" s="95"/>
      <c r="T115" s="95"/>
      <c r="U115" s="95"/>
      <c r="V115" s="95"/>
      <c r="W115" s="95"/>
      <c r="X115" s="95"/>
      <c r="Y115" s="95"/>
      <c r="Z115" s="95"/>
      <c r="AA115" s="95"/>
    </row>
    <row r="116" spans="1:27" ht="22.5" customHeight="1">
      <c r="A116" s="17"/>
      <c r="B116" s="17"/>
      <c r="C116" s="17"/>
      <c r="D116" s="17"/>
      <c r="E116" s="112"/>
      <c r="F116" s="112"/>
      <c r="G116" s="112"/>
      <c r="H116" s="112"/>
      <c r="I116" s="100"/>
      <c r="J116" s="95"/>
      <c r="K116" s="95"/>
      <c r="L116" s="95"/>
      <c r="M116" s="95"/>
      <c r="N116" s="95"/>
      <c r="O116" s="95"/>
      <c r="P116" s="95"/>
      <c r="Q116" s="95"/>
      <c r="R116" s="95"/>
      <c r="S116" s="95"/>
      <c r="T116" s="95"/>
      <c r="U116" s="95"/>
      <c r="V116" s="95"/>
      <c r="W116" s="95"/>
      <c r="X116" s="95"/>
      <c r="Y116" s="95"/>
      <c r="Z116" s="95"/>
      <c r="AA116" s="95"/>
    </row>
    <row r="117" spans="1:27" ht="22.5" customHeight="1">
      <c r="A117" s="17"/>
      <c r="B117" s="17"/>
      <c r="C117" s="17"/>
      <c r="D117" s="17"/>
      <c r="E117" s="112"/>
      <c r="F117" s="112"/>
      <c r="G117" s="112"/>
      <c r="H117" s="112"/>
      <c r="I117" s="100"/>
      <c r="J117" s="95"/>
      <c r="K117" s="95"/>
      <c r="L117" s="95"/>
      <c r="M117" s="95"/>
      <c r="N117" s="95"/>
      <c r="O117" s="95"/>
      <c r="P117" s="95"/>
      <c r="Q117" s="95"/>
      <c r="R117" s="95"/>
      <c r="S117" s="95"/>
      <c r="T117" s="95"/>
      <c r="U117" s="95"/>
      <c r="V117" s="95"/>
      <c r="W117" s="95"/>
      <c r="X117" s="95"/>
      <c r="Y117" s="95"/>
      <c r="Z117" s="95"/>
      <c r="AA117" s="95"/>
    </row>
    <row r="118" spans="1:27" ht="22.5" customHeight="1">
      <c r="A118" s="17"/>
      <c r="B118" s="17"/>
      <c r="C118" s="17"/>
      <c r="D118" s="17"/>
      <c r="E118" s="112"/>
      <c r="F118" s="112"/>
      <c r="G118" s="112"/>
      <c r="H118" s="112"/>
      <c r="I118" s="100"/>
      <c r="J118" s="95"/>
      <c r="K118" s="95"/>
      <c r="L118" s="95"/>
      <c r="M118" s="95"/>
      <c r="N118" s="95"/>
      <c r="O118" s="95"/>
      <c r="P118" s="95"/>
      <c r="Q118" s="95"/>
      <c r="R118" s="95"/>
      <c r="S118" s="95"/>
      <c r="T118" s="95"/>
      <c r="U118" s="95"/>
      <c r="V118" s="95"/>
      <c r="W118" s="95"/>
      <c r="X118" s="95"/>
      <c r="Y118" s="95"/>
      <c r="Z118" s="95"/>
      <c r="AA118" s="95"/>
    </row>
    <row r="119" spans="1:27" ht="22.5" customHeight="1">
      <c r="A119" s="17"/>
      <c r="B119" s="17"/>
      <c r="C119" s="17"/>
      <c r="D119" s="17"/>
      <c r="E119" s="112"/>
      <c r="F119" s="112"/>
      <c r="G119" s="112"/>
      <c r="H119" s="112"/>
      <c r="I119" s="100"/>
      <c r="J119" s="95"/>
      <c r="K119" s="95"/>
      <c r="L119" s="95"/>
      <c r="M119" s="95"/>
      <c r="N119" s="95"/>
      <c r="O119" s="95"/>
      <c r="P119" s="95"/>
      <c r="Q119" s="95"/>
      <c r="R119" s="95"/>
      <c r="S119" s="95"/>
      <c r="T119" s="95"/>
      <c r="U119" s="95"/>
      <c r="V119" s="95"/>
      <c r="W119" s="95"/>
      <c r="X119" s="95"/>
      <c r="Y119" s="95"/>
      <c r="Z119" s="95"/>
      <c r="AA119" s="95"/>
    </row>
    <row r="120" spans="1:27" ht="22.5" customHeight="1">
      <c r="A120" s="17"/>
      <c r="B120" s="17"/>
      <c r="C120" s="17"/>
      <c r="D120" s="17"/>
      <c r="E120" s="112"/>
      <c r="F120" s="112"/>
      <c r="G120" s="112"/>
      <c r="H120" s="112"/>
      <c r="I120" s="100"/>
      <c r="J120" s="95"/>
      <c r="K120" s="95"/>
      <c r="L120" s="95"/>
      <c r="M120" s="95"/>
      <c r="N120" s="95"/>
      <c r="O120" s="95"/>
      <c r="P120" s="95"/>
      <c r="Q120" s="95"/>
      <c r="R120" s="95"/>
      <c r="S120" s="95"/>
      <c r="T120" s="95"/>
      <c r="U120" s="95"/>
      <c r="V120" s="95"/>
      <c r="W120" s="95"/>
      <c r="X120" s="95"/>
      <c r="Y120" s="95"/>
      <c r="Z120" s="95"/>
      <c r="AA120" s="95"/>
    </row>
    <row r="121" spans="1:27" ht="22.5" customHeight="1">
      <c r="A121" s="17"/>
      <c r="B121" s="17"/>
      <c r="C121" s="17"/>
      <c r="D121" s="17"/>
      <c r="E121" s="112"/>
      <c r="F121" s="112"/>
      <c r="G121" s="112"/>
      <c r="H121" s="112"/>
      <c r="I121" s="100"/>
      <c r="J121" s="95"/>
      <c r="K121" s="95"/>
      <c r="L121" s="95"/>
      <c r="M121" s="95"/>
      <c r="N121" s="95"/>
      <c r="O121" s="95"/>
      <c r="P121" s="95"/>
      <c r="Q121" s="95"/>
      <c r="R121" s="95"/>
      <c r="S121" s="95"/>
      <c r="T121" s="95"/>
      <c r="U121" s="95"/>
      <c r="V121" s="95"/>
      <c r="W121" s="95"/>
      <c r="X121" s="95"/>
      <c r="Y121" s="95"/>
      <c r="Z121" s="95"/>
      <c r="AA121" s="95"/>
    </row>
    <row r="122" spans="1:27" ht="22.5" customHeight="1">
      <c r="A122" s="17"/>
      <c r="B122" s="17"/>
      <c r="C122" s="17"/>
      <c r="D122" s="17"/>
      <c r="E122" s="112"/>
      <c r="F122" s="112"/>
      <c r="G122" s="112"/>
      <c r="H122" s="112"/>
      <c r="I122" s="100"/>
      <c r="J122" s="95"/>
      <c r="K122" s="95"/>
      <c r="L122" s="95"/>
      <c r="M122" s="95"/>
      <c r="N122" s="95"/>
      <c r="O122" s="95"/>
      <c r="P122" s="95"/>
      <c r="Q122" s="95"/>
      <c r="R122" s="95"/>
      <c r="S122" s="95"/>
      <c r="T122" s="95"/>
      <c r="U122" s="95"/>
      <c r="V122" s="95"/>
      <c r="W122" s="95"/>
      <c r="X122" s="95"/>
      <c r="Y122" s="95"/>
      <c r="Z122" s="95"/>
      <c r="AA122" s="95"/>
    </row>
    <row r="123" spans="1:27" ht="22.5" customHeight="1">
      <c r="A123" s="17"/>
      <c r="B123" s="17"/>
      <c r="C123" s="17"/>
      <c r="D123" s="17"/>
      <c r="E123" s="112"/>
      <c r="F123" s="112"/>
      <c r="G123" s="112"/>
      <c r="H123" s="112"/>
      <c r="I123" s="100"/>
      <c r="J123" s="95"/>
      <c r="K123" s="95"/>
      <c r="L123" s="95"/>
      <c r="M123" s="95"/>
      <c r="N123" s="95"/>
      <c r="O123" s="95"/>
      <c r="P123" s="95"/>
      <c r="Q123" s="95"/>
      <c r="R123" s="95"/>
      <c r="S123" s="95"/>
      <c r="T123" s="95"/>
      <c r="U123" s="95"/>
      <c r="V123" s="95"/>
      <c r="W123" s="95"/>
      <c r="X123" s="95"/>
      <c r="Y123" s="95"/>
      <c r="Z123" s="95"/>
      <c r="AA123" s="95"/>
    </row>
    <row r="124" spans="1:27" ht="22.5" customHeight="1">
      <c r="A124" s="17"/>
      <c r="B124" s="17"/>
      <c r="C124" s="17"/>
      <c r="D124" s="17"/>
      <c r="E124" s="112"/>
      <c r="F124" s="112"/>
      <c r="G124" s="112"/>
      <c r="H124" s="112"/>
      <c r="I124" s="100"/>
      <c r="J124" s="95"/>
      <c r="K124" s="95"/>
      <c r="L124" s="95"/>
      <c r="M124" s="95"/>
      <c r="N124" s="95"/>
      <c r="O124" s="95"/>
      <c r="P124" s="95"/>
      <c r="Q124" s="95"/>
      <c r="R124" s="95"/>
      <c r="S124" s="95"/>
      <c r="T124" s="95"/>
      <c r="U124" s="95"/>
      <c r="V124" s="95"/>
      <c r="W124" s="95"/>
      <c r="X124" s="95"/>
      <c r="Y124" s="95"/>
      <c r="Z124" s="95"/>
      <c r="AA124" s="95"/>
    </row>
    <row r="125" spans="1:27" ht="22.5" customHeight="1">
      <c r="A125" s="17"/>
      <c r="B125" s="17"/>
      <c r="C125" s="17"/>
      <c r="D125" s="17"/>
      <c r="E125" s="112"/>
      <c r="F125" s="112"/>
      <c r="G125" s="112"/>
      <c r="H125" s="112"/>
      <c r="I125" s="100"/>
      <c r="J125" s="95"/>
      <c r="K125" s="95"/>
      <c r="L125" s="95"/>
      <c r="M125" s="95"/>
      <c r="N125" s="95"/>
      <c r="O125" s="95"/>
      <c r="P125" s="95"/>
      <c r="Q125" s="95"/>
      <c r="R125" s="95"/>
      <c r="S125" s="95"/>
      <c r="T125" s="95"/>
      <c r="U125" s="95"/>
      <c r="V125" s="95"/>
      <c r="W125" s="95"/>
      <c r="X125" s="95"/>
      <c r="Y125" s="95"/>
      <c r="Z125" s="95"/>
      <c r="AA125" s="95"/>
    </row>
    <row r="126" spans="1:27" ht="22.5" customHeight="1">
      <c r="A126" s="17"/>
      <c r="B126" s="17"/>
      <c r="C126" s="17"/>
      <c r="D126" s="17"/>
      <c r="E126" s="112"/>
      <c r="F126" s="112"/>
      <c r="G126" s="112"/>
      <c r="H126" s="112"/>
      <c r="I126" s="100"/>
      <c r="J126" s="95"/>
      <c r="K126" s="95"/>
      <c r="L126" s="95"/>
      <c r="M126" s="95"/>
      <c r="N126" s="95"/>
      <c r="O126" s="95"/>
      <c r="P126" s="95"/>
      <c r="Q126" s="95"/>
      <c r="R126" s="95"/>
      <c r="S126" s="95"/>
      <c r="T126" s="95"/>
      <c r="U126" s="95"/>
      <c r="V126" s="95"/>
      <c r="W126" s="95"/>
      <c r="X126" s="95"/>
      <c r="Y126" s="95"/>
      <c r="Z126" s="95"/>
      <c r="AA126" s="95"/>
    </row>
    <row r="127" spans="1:27" ht="22.5" customHeight="1">
      <c r="A127" s="17"/>
      <c r="B127" s="17"/>
      <c r="C127" s="17"/>
      <c r="D127" s="17"/>
      <c r="E127" s="112"/>
      <c r="F127" s="112"/>
      <c r="G127" s="112"/>
      <c r="H127" s="112"/>
      <c r="I127" s="100"/>
      <c r="J127" s="95"/>
      <c r="K127" s="95"/>
      <c r="L127" s="95"/>
      <c r="M127" s="95"/>
      <c r="N127" s="95"/>
      <c r="O127" s="95"/>
      <c r="P127" s="95"/>
      <c r="Q127" s="95"/>
      <c r="R127" s="95"/>
      <c r="S127" s="95"/>
      <c r="T127" s="95"/>
      <c r="U127" s="95"/>
      <c r="V127" s="95"/>
      <c r="W127" s="95"/>
      <c r="X127" s="95"/>
      <c r="Y127" s="95"/>
      <c r="Z127" s="95"/>
      <c r="AA127" s="95"/>
    </row>
    <row r="128" spans="1:27" ht="22.5" customHeight="1">
      <c r="A128" s="17"/>
      <c r="B128" s="17"/>
      <c r="C128" s="17"/>
      <c r="D128" s="17"/>
      <c r="E128" s="112"/>
      <c r="F128" s="112"/>
      <c r="G128" s="112"/>
      <c r="H128" s="112"/>
      <c r="I128" s="100"/>
      <c r="J128" s="95"/>
      <c r="K128" s="95"/>
      <c r="L128" s="95"/>
      <c r="M128" s="95"/>
      <c r="N128" s="95"/>
      <c r="O128" s="95"/>
      <c r="P128" s="95"/>
      <c r="Q128" s="95"/>
      <c r="R128" s="95"/>
      <c r="S128" s="95"/>
      <c r="T128" s="95"/>
      <c r="U128" s="95"/>
      <c r="V128" s="95"/>
      <c r="W128" s="95"/>
      <c r="X128" s="95"/>
      <c r="Y128" s="95"/>
      <c r="Z128" s="95"/>
      <c r="AA128" s="95"/>
    </row>
    <row r="129" spans="1:27" ht="22.5" customHeight="1">
      <c r="A129" s="17"/>
      <c r="B129" s="17"/>
      <c r="C129" s="17"/>
      <c r="D129" s="17"/>
      <c r="E129" s="112"/>
      <c r="F129" s="112"/>
      <c r="G129" s="112"/>
      <c r="H129" s="112"/>
      <c r="I129" s="100"/>
      <c r="J129" s="95"/>
      <c r="K129" s="95"/>
      <c r="L129" s="95"/>
      <c r="M129" s="95"/>
      <c r="N129" s="95"/>
      <c r="O129" s="95"/>
      <c r="P129" s="95"/>
      <c r="Q129" s="95"/>
      <c r="R129" s="95"/>
      <c r="S129" s="95"/>
      <c r="T129" s="95"/>
      <c r="U129" s="95"/>
      <c r="V129" s="95"/>
      <c r="W129" s="95"/>
      <c r="X129" s="95"/>
      <c r="Y129" s="95"/>
      <c r="Z129" s="95"/>
      <c r="AA129" s="95"/>
    </row>
    <row r="130" spans="1:27" ht="22.5" customHeight="1">
      <c r="A130" s="17"/>
      <c r="B130" s="17"/>
      <c r="C130" s="17"/>
      <c r="D130" s="17"/>
      <c r="E130" s="112"/>
      <c r="F130" s="112"/>
      <c r="G130" s="112"/>
      <c r="H130" s="112"/>
      <c r="I130" s="100"/>
      <c r="J130" s="95"/>
      <c r="K130" s="95"/>
      <c r="L130" s="95"/>
      <c r="M130" s="95"/>
      <c r="N130" s="95"/>
      <c r="O130" s="95"/>
      <c r="P130" s="95"/>
      <c r="Q130" s="95"/>
      <c r="R130" s="95"/>
      <c r="S130" s="95"/>
      <c r="T130" s="95"/>
      <c r="U130" s="95"/>
      <c r="V130" s="95"/>
      <c r="W130" s="95"/>
      <c r="X130" s="95"/>
      <c r="Y130" s="95"/>
      <c r="Z130" s="95"/>
      <c r="AA130" s="95"/>
    </row>
    <row r="131" spans="1:27" ht="22.5" customHeight="1">
      <c r="A131" s="17"/>
      <c r="B131" s="17"/>
      <c r="C131" s="17"/>
      <c r="D131" s="17"/>
      <c r="E131" s="112"/>
      <c r="F131" s="112"/>
      <c r="G131" s="112"/>
      <c r="H131" s="112"/>
      <c r="I131" s="100"/>
      <c r="J131" s="95"/>
      <c r="K131" s="95"/>
      <c r="L131" s="95"/>
      <c r="M131" s="95"/>
      <c r="N131" s="95"/>
      <c r="O131" s="95"/>
      <c r="P131" s="95"/>
      <c r="Q131" s="95"/>
      <c r="R131" s="95"/>
      <c r="S131" s="95"/>
      <c r="T131" s="95"/>
      <c r="U131" s="95"/>
      <c r="V131" s="95"/>
      <c r="W131" s="95"/>
      <c r="X131" s="95"/>
      <c r="Y131" s="95"/>
      <c r="Z131" s="95"/>
      <c r="AA131" s="95"/>
    </row>
    <row r="132" spans="1:27" ht="22.5" customHeight="1">
      <c r="A132" s="17"/>
      <c r="B132" s="17"/>
      <c r="C132" s="17"/>
      <c r="D132" s="17"/>
      <c r="E132" s="112"/>
      <c r="F132" s="112"/>
      <c r="G132" s="112"/>
      <c r="H132" s="112"/>
      <c r="I132" s="100"/>
      <c r="J132" s="95"/>
      <c r="K132" s="95"/>
      <c r="L132" s="95"/>
      <c r="M132" s="95"/>
      <c r="N132" s="95"/>
      <c r="O132" s="95"/>
      <c r="P132" s="95"/>
      <c r="Q132" s="95"/>
      <c r="R132" s="95"/>
      <c r="S132" s="95"/>
      <c r="T132" s="95"/>
      <c r="U132" s="95"/>
      <c r="V132" s="95"/>
      <c r="W132" s="95"/>
      <c r="X132" s="95"/>
      <c r="Y132" s="95"/>
      <c r="Z132" s="95"/>
      <c r="AA132" s="95"/>
    </row>
    <row r="133" spans="1:27" ht="22.5" customHeight="1">
      <c r="A133" s="17"/>
      <c r="B133" s="17"/>
      <c r="C133" s="17"/>
      <c r="D133" s="17"/>
      <c r="E133" s="112"/>
      <c r="F133" s="112"/>
      <c r="G133" s="112"/>
      <c r="H133" s="112"/>
      <c r="I133" s="100"/>
      <c r="J133" s="95"/>
      <c r="K133" s="95"/>
      <c r="L133" s="95"/>
      <c r="M133" s="95"/>
      <c r="N133" s="95"/>
      <c r="O133" s="95"/>
      <c r="P133" s="95"/>
      <c r="Q133" s="95"/>
      <c r="R133" s="95"/>
      <c r="S133" s="95"/>
      <c r="T133" s="95"/>
      <c r="U133" s="95"/>
      <c r="V133" s="95"/>
      <c r="W133" s="95"/>
      <c r="X133" s="95"/>
      <c r="Y133" s="95"/>
      <c r="Z133" s="95"/>
      <c r="AA133" s="95"/>
    </row>
    <row r="134" spans="1:27" ht="22.5" customHeight="1">
      <c r="A134" s="17"/>
      <c r="B134" s="17"/>
      <c r="C134" s="17"/>
      <c r="D134" s="17"/>
      <c r="E134" s="112"/>
      <c r="F134" s="112"/>
      <c r="G134" s="112"/>
      <c r="H134" s="112"/>
      <c r="I134" s="100"/>
      <c r="J134" s="95"/>
      <c r="K134" s="95"/>
      <c r="L134" s="95"/>
      <c r="M134" s="95"/>
      <c r="N134" s="95"/>
      <c r="O134" s="95"/>
      <c r="P134" s="95"/>
      <c r="Q134" s="95"/>
      <c r="R134" s="95"/>
      <c r="S134" s="95"/>
      <c r="T134" s="95"/>
      <c r="U134" s="95"/>
      <c r="V134" s="95"/>
      <c r="W134" s="95"/>
      <c r="X134" s="95"/>
      <c r="Y134" s="95"/>
      <c r="Z134" s="95"/>
      <c r="AA134" s="95"/>
    </row>
    <row r="135" spans="1:27" ht="22.5" customHeight="1">
      <c r="A135" s="17"/>
      <c r="B135" s="17"/>
      <c r="C135" s="17"/>
      <c r="D135" s="17"/>
      <c r="E135" s="112"/>
      <c r="F135" s="112"/>
      <c r="G135" s="112"/>
      <c r="H135" s="112"/>
      <c r="I135" s="100"/>
      <c r="J135" s="95"/>
      <c r="K135" s="95"/>
      <c r="L135" s="95"/>
      <c r="M135" s="95"/>
      <c r="N135" s="95"/>
      <c r="O135" s="95"/>
      <c r="P135" s="95"/>
      <c r="Q135" s="95"/>
      <c r="R135" s="95"/>
      <c r="S135" s="95"/>
      <c r="T135" s="95"/>
      <c r="U135" s="95"/>
      <c r="V135" s="95"/>
      <c r="W135" s="95"/>
      <c r="X135" s="95"/>
      <c r="Y135" s="95"/>
      <c r="Z135" s="95"/>
      <c r="AA135" s="95"/>
    </row>
    <row r="136" spans="1:27" ht="22.5" customHeight="1">
      <c r="A136" s="17"/>
      <c r="B136" s="17"/>
      <c r="C136" s="17"/>
      <c r="D136" s="17"/>
      <c r="E136" s="112"/>
      <c r="F136" s="112"/>
      <c r="G136" s="112"/>
      <c r="H136" s="112"/>
      <c r="I136" s="100"/>
      <c r="J136" s="95"/>
      <c r="K136" s="95"/>
      <c r="L136" s="95"/>
      <c r="M136" s="95"/>
      <c r="N136" s="95"/>
      <c r="O136" s="95"/>
      <c r="P136" s="95"/>
      <c r="Q136" s="95"/>
      <c r="R136" s="95"/>
      <c r="S136" s="95"/>
      <c r="T136" s="95"/>
      <c r="U136" s="95"/>
      <c r="V136" s="95"/>
      <c r="W136" s="95"/>
      <c r="X136" s="95"/>
      <c r="Y136" s="95"/>
      <c r="Z136" s="95"/>
      <c r="AA136" s="95"/>
    </row>
    <row r="137" spans="1:27" ht="22.5" customHeight="1">
      <c r="A137" s="17"/>
      <c r="B137" s="17"/>
      <c r="C137" s="17"/>
      <c r="D137" s="17"/>
      <c r="E137" s="112"/>
      <c r="F137" s="112"/>
      <c r="G137" s="112"/>
      <c r="H137" s="112"/>
      <c r="I137" s="112"/>
      <c r="J137" s="95"/>
      <c r="K137" s="95"/>
      <c r="L137" s="95"/>
      <c r="M137" s="95"/>
      <c r="N137" s="95"/>
      <c r="O137" s="95"/>
      <c r="P137" s="95"/>
      <c r="Q137" s="95"/>
      <c r="R137" s="95"/>
      <c r="S137" s="95"/>
      <c r="T137" s="95"/>
      <c r="U137" s="95"/>
      <c r="V137" s="95"/>
      <c r="W137" s="95"/>
      <c r="X137" s="95"/>
      <c r="Y137" s="95"/>
      <c r="Z137" s="95"/>
      <c r="AA137" s="95"/>
    </row>
    <row r="138" spans="1:27" ht="22.5" customHeight="1">
      <c r="A138" s="17"/>
      <c r="B138" s="17"/>
      <c r="C138" s="17"/>
      <c r="D138" s="17"/>
      <c r="E138" s="112"/>
      <c r="F138" s="112"/>
      <c r="G138" s="112"/>
      <c r="H138" s="112"/>
      <c r="I138" s="112"/>
      <c r="J138" s="95"/>
      <c r="K138" s="95"/>
      <c r="L138" s="95"/>
      <c r="M138" s="95"/>
      <c r="N138" s="95"/>
      <c r="O138" s="95"/>
      <c r="P138" s="95"/>
      <c r="Q138" s="95"/>
      <c r="R138" s="95"/>
      <c r="S138" s="95"/>
      <c r="T138" s="95"/>
      <c r="U138" s="95"/>
      <c r="V138" s="95"/>
      <c r="W138" s="95"/>
      <c r="X138" s="95"/>
      <c r="Y138" s="95"/>
      <c r="Z138" s="95"/>
      <c r="AA138" s="95"/>
    </row>
    <row r="139" spans="1:27" ht="22.5" customHeight="1">
      <c r="A139" s="17"/>
      <c r="B139" s="17"/>
      <c r="C139" s="17"/>
      <c r="D139" s="17"/>
      <c r="E139" s="112"/>
      <c r="F139" s="112"/>
      <c r="G139" s="112"/>
      <c r="H139" s="112"/>
      <c r="I139" s="112"/>
      <c r="J139" s="95"/>
      <c r="K139" s="95"/>
      <c r="L139" s="95"/>
      <c r="M139" s="95"/>
      <c r="N139" s="95"/>
      <c r="O139" s="95"/>
      <c r="P139" s="95"/>
      <c r="Q139" s="95"/>
      <c r="R139" s="95"/>
      <c r="S139" s="95"/>
      <c r="T139" s="95"/>
      <c r="U139" s="95"/>
      <c r="V139" s="95"/>
      <c r="W139" s="95"/>
      <c r="X139" s="95"/>
      <c r="Y139" s="95"/>
      <c r="Z139" s="95"/>
      <c r="AA139" s="95"/>
    </row>
    <row r="140" spans="1:27" ht="22.5" customHeight="1">
      <c r="A140" s="17"/>
      <c r="B140" s="17"/>
      <c r="C140" s="17"/>
      <c r="D140" s="17"/>
      <c r="E140" s="112"/>
      <c r="F140" s="112"/>
      <c r="G140" s="112"/>
      <c r="H140" s="112"/>
      <c r="I140" s="112"/>
      <c r="J140" s="95"/>
      <c r="K140" s="95"/>
      <c r="L140" s="95"/>
      <c r="M140" s="95"/>
      <c r="N140" s="95"/>
      <c r="O140" s="95"/>
      <c r="P140" s="95"/>
      <c r="Q140" s="95"/>
      <c r="R140" s="95"/>
      <c r="S140" s="95"/>
      <c r="T140" s="95"/>
      <c r="U140" s="95"/>
      <c r="V140" s="95"/>
      <c r="W140" s="95"/>
      <c r="X140" s="95"/>
      <c r="Y140" s="95"/>
      <c r="Z140" s="95"/>
      <c r="AA140" s="95"/>
    </row>
    <row r="141" spans="1:27" ht="22.5" customHeight="1">
      <c r="A141" s="17"/>
      <c r="B141" s="17"/>
      <c r="C141" s="17"/>
      <c r="D141" s="17"/>
      <c r="E141" s="112"/>
      <c r="F141" s="112"/>
      <c r="G141" s="112"/>
      <c r="H141" s="112"/>
      <c r="I141" s="112"/>
      <c r="J141" s="95"/>
      <c r="K141" s="95"/>
      <c r="L141" s="95"/>
      <c r="M141" s="95"/>
      <c r="N141" s="95"/>
      <c r="O141" s="95"/>
      <c r="P141" s="95"/>
      <c r="Q141" s="95"/>
      <c r="R141" s="95"/>
      <c r="S141" s="95"/>
      <c r="T141" s="95"/>
      <c r="U141" s="95"/>
      <c r="V141" s="95"/>
      <c r="W141" s="95"/>
      <c r="X141" s="95"/>
      <c r="Y141" s="95"/>
      <c r="Z141" s="95"/>
      <c r="AA141" s="95"/>
    </row>
    <row r="142" spans="1:27" ht="22.5" customHeight="1">
      <c r="A142" s="17"/>
      <c r="B142" s="17"/>
      <c r="C142" s="17"/>
      <c r="D142" s="17"/>
      <c r="E142" s="112"/>
      <c r="F142" s="112"/>
      <c r="G142" s="112"/>
      <c r="H142" s="112"/>
      <c r="I142" s="112"/>
      <c r="J142" s="95"/>
      <c r="K142" s="95"/>
      <c r="L142" s="95"/>
      <c r="M142" s="95"/>
      <c r="N142" s="95"/>
      <c r="O142" s="95"/>
      <c r="P142" s="95"/>
      <c r="Q142" s="95"/>
      <c r="R142" s="95"/>
      <c r="S142" s="95"/>
      <c r="T142" s="95"/>
      <c r="U142" s="95"/>
      <c r="V142" s="95"/>
      <c r="W142" s="95"/>
      <c r="X142" s="95"/>
      <c r="Y142" s="95"/>
      <c r="Z142" s="95"/>
      <c r="AA142" s="95"/>
    </row>
    <row r="143" spans="1:27" ht="22.5" customHeight="1">
      <c r="A143" s="17"/>
      <c r="B143" s="17"/>
      <c r="C143" s="17"/>
      <c r="D143" s="17"/>
      <c r="E143" s="112"/>
      <c r="F143" s="112"/>
      <c r="G143" s="112"/>
      <c r="H143" s="112"/>
      <c r="I143" s="112"/>
      <c r="J143" s="95"/>
      <c r="K143" s="95"/>
      <c r="L143" s="95"/>
      <c r="M143" s="95"/>
      <c r="N143" s="95"/>
      <c r="O143" s="95"/>
      <c r="P143" s="95"/>
      <c r="Q143" s="95"/>
      <c r="R143" s="95"/>
      <c r="S143" s="95"/>
      <c r="T143" s="95"/>
      <c r="U143" s="95"/>
      <c r="V143" s="95"/>
      <c r="W143" s="95"/>
      <c r="X143" s="95"/>
      <c r="Y143" s="95"/>
      <c r="Z143" s="95"/>
      <c r="AA143" s="95"/>
    </row>
    <row r="144" spans="1:27" ht="22.5" customHeight="1">
      <c r="A144" s="17"/>
      <c r="B144" s="17"/>
      <c r="C144" s="17"/>
      <c r="D144" s="17"/>
      <c r="E144" s="112"/>
      <c r="F144" s="112"/>
      <c r="G144" s="112"/>
      <c r="H144" s="112"/>
      <c r="I144" s="112"/>
      <c r="J144" s="95"/>
      <c r="K144" s="95"/>
      <c r="L144" s="95"/>
      <c r="M144" s="95"/>
      <c r="N144" s="95"/>
      <c r="O144" s="95"/>
      <c r="P144" s="95"/>
      <c r="Q144" s="95"/>
      <c r="R144" s="95"/>
      <c r="S144" s="95"/>
      <c r="T144" s="95"/>
      <c r="U144" s="95"/>
      <c r="V144" s="95"/>
      <c r="W144" s="95"/>
      <c r="X144" s="95"/>
      <c r="Y144" s="95"/>
      <c r="Z144" s="95"/>
      <c r="AA144" s="95"/>
    </row>
    <row r="145" spans="1:27" ht="22.5" customHeight="1">
      <c r="A145" s="17"/>
      <c r="B145" s="17"/>
      <c r="C145" s="17"/>
      <c r="D145" s="17"/>
      <c r="E145" s="112"/>
      <c r="F145" s="112"/>
      <c r="G145" s="112"/>
      <c r="H145" s="112"/>
      <c r="I145" s="112"/>
      <c r="J145" s="95"/>
      <c r="K145" s="95"/>
      <c r="L145" s="95"/>
      <c r="M145" s="95"/>
      <c r="N145" s="95"/>
      <c r="O145" s="95"/>
      <c r="P145" s="95"/>
      <c r="Q145" s="95"/>
      <c r="R145" s="95"/>
      <c r="S145" s="95"/>
      <c r="T145" s="95"/>
      <c r="U145" s="95"/>
      <c r="V145" s="95"/>
      <c r="W145" s="95"/>
      <c r="X145" s="95"/>
      <c r="Y145" s="95"/>
      <c r="Z145" s="95"/>
      <c r="AA145" s="95"/>
    </row>
    <row r="146" spans="1:27" ht="22.5" customHeight="1">
      <c r="A146" s="17"/>
      <c r="B146" s="17"/>
      <c r="C146" s="17"/>
      <c r="D146" s="17"/>
      <c r="E146" s="112"/>
      <c r="F146" s="112"/>
      <c r="G146" s="112"/>
      <c r="H146" s="112"/>
      <c r="I146" s="112"/>
      <c r="J146" s="95"/>
      <c r="K146" s="95"/>
      <c r="L146" s="95"/>
      <c r="M146" s="95"/>
      <c r="N146" s="95"/>
      <c r="O146" s="95"/>
      <c r="P146" s="95"/>
      <c r="Q146" s="95"/>
      <c r="R146" s="95"/>
      <c r="S146" s="95"/>
      <c r="T146" s="95"/>
      <c r="U146" s="95"/>
      <c r="V146" s="95"/>
      <c r="W146" s="95"/>
      <c r="X146" s="95"/>
      <c r="Y146" s="95"/>
      <c r="Z146" s="95"/>
      <c r="AA146" s="95"/>
    </row>
    <row r="147" spans="1:27" ht="22.5" customHeight="1">
      <c r="A147" s="17"/>
      <c r="B147" s="17"/>
      <c r="C147" s="17"/>
      <c r="D147" s="17"/>
      <c r="E147" s="112"/>
      <c r="F147" s="112"/>
      <c r="G147" s="112"/>
      <c r="H147" s="112"/>
      <c r="I147" s="112"/>
      <c r="J147" s="95"/>
      <c r="K147" s="95"/>
      <c r="L147" s="95"/>
      <c r="M147" s="95"/>
      <c r="N147" s="95"/>
      <c r="O147" s="95"/>
      <c r="P147" s="95"/>
      <c r="Q147" s="95"/>
      <c r="R147" s="95"/>
      <c r="S147" s="95"/>
      <c r="T147" s="95"/>
      <c r="U147" s="95"/>
      <c r="V147" s="95"/>
      <c r="W147" s="95"/>
      <c r="X147" s="95"/>
      <c r="Y147" s="95"/>
      <c r="Z147" s="95"/>
      <c r="AA147" s="95"/>
    </row>
    <row r="148" spans="1:27" ht="22.5" customHeight="1">
      <c r="A148" s="17"/>
      <c r="B148" s="17"/>
      <c r="C148" s="17"/>
      <c r="D148" s="17"/>
      <c r="E148" s="112"/>
      <c r="F148" s="112"/>
      <c r="G148" s="112"/>
      <c r="H148" s="112"/>
      <c r="I148" s="112"/>
      <c r="J148" s="95"/>
      <c r="K148" s="95"/>
      <c r="L148" s="95"/>
      <c r="M148" s="95"/>
      <c r="N148" s="95"/>
      <c r="O148" s="95"/>
      <c r="P148" s="95"/>
      <c r="Q148" s="95"/>
      <c r="R148" s="95"/>
      <c r="S148" s="95"/>
      <c r="T148" s="95"/>
      <c r="U148" s="95"/>
      <c r="V148" s="95"/>
      <c r="W148" s="95"/>
      <c r="X148" s="95"/>
      <c r="Y148" s="95"/>
      <c r="Z148" s="95"/>
      <c r="AA148" s="95"/>
    </row>
    <row r="149" spans="1:27" ht="22.5" customHeight="1">
      <c r="A149" s="17"/>
      <c r="B149" s="17"/>
      <c r="C149" s="17"/>
      <c r="D149" s="17"/>
      <c r="E149" s="112"/>
      <c r="F149" s="112"/>
      <c r="G149" s="112"/>
      <c r="H149" s="112"/>
      <c r="I149" s="112"/>
      <c r="J149" s="95"/>
      <c r="K149" s="95"/>
      <c r="L149" s="95"/>
      <c r="M149" s="95"/>
      <c r="N149" s="95"/>
      <c r="O149" s="95"/>
      <c r="P149" s="95"/>
      <c r="Q149" s="95"/>
      <c r="R149" s="95"/>
      <c r="S149" s="95"/>
      <c r="T149" s="95"/>
      <c r="U149" s="95"/>
      <c r="V149" s="95"/>
      <c r="W149" s="95"/>
      <c r="X149" s="95"/>
      <c r="Y149" s="95"/>
      <c r="Z149" s="95"/>
      <c r="AA149" s="95"/>
    </row>
    <row r="150" spans="1:27" ht="22.5" customHeight="1">
      <c r="A150" s="17"/>
      <c r="B150" s="17"/>
      <c r="C150" s="17"/>
      <c r="D150" s="17"/>
      <c r="E150" s="112"/>
      <c r="F150" s="112"/>
      <c r="G150" s="112"/>
      <c r="H150" s="112"/>
      <c r="I150" s="112"/>
      <c r="J150" s="95"/>
      <c r="K150" s="95"/>
      <c r="L150" s="95"/>
      <c r="M150" s="95"/>
      <c r="N150" s="95"/>
      <c r="O150" s="95"/>
      <c r="P150" s="95"/>
      <c r="Q150" s="95"/>
      <c r="R150" s="95"/>
      <c r="S150" s="95"/>
      <c r="T150" s="95"/>
      <c r="U150" s="95"/>
      <c r="V150" s="95"/>
      <c r="W150" s="95"/>
      <c r="X150" s="95"/>
      <c r="Y150" s="95"/>
      <c r="Z150" s="95"/>
      <c r="AA150" s="95"/>
    </row>
    <row r="151" spans="1:27" ht="22.5" customHeight="1">
      <c r="A151" s="17"/>
      <c r="B151" s="17"/>
      <c r="C151" s="17"/>
      <c r="D151" s="17"/>
      <c r="E151" s="112"/>
      <c r="F151" s="112"/>
      <c r="G151" s="112"/>
      <c r="H151" s="112"/>
      <c r="I151" s="112"/>
      <c r="J151" s="95"/>
      <c r="K151" s="95"/>
      <c r="L151" s="95"/>
      <c r="M151" s="95"/>
      <c r="N151" s="95"/>
      <c r="O151" s="95"/>
      <c r="P151" s="95"/>
      <c r="Q151" s="95"/>
      <c r="R151" s="95"/>
      <c r="S151" s="95"/>
      <c r="T151" s="95"/>
      <c r="U151" s="95"/>
      <c r="V151" s="95"/>
      <c r="W151" s="95"/>
      <c r="X151" s="95"/>
      <c r="Y151" s="95"/>
      <c r="Z151" s="95"/>
      <c r="AA151" s="95"/>
    </row>
    <row r="152" spans="1:27" ht="22.5" customHeight="1">
      <c r="A152" s="17"/>
      <c r="B152" s="17"/>
      <c r="C152" s="17"/>
      <c r="D152" s="17"/>
      <c r="E152" s="112"/>
      <c r="F152" s="112"/>
      <c r="G152" s="112"/>
      <c r="H152" s="112"/>
      <c r="I152" s="112"/>
      <c r="J152" s="95"/>
      <c r="K152" s="95"/>
      <c r="L152" s="95"/>
      <c r="M152" s="95"/>
      <c r="N152" s="95"/>
      <c r="O152" s="95"/>
      <c r="P152" s="95"/>
      <c r="Q152" s="95"/>
      <c r="R152" s="95"/>
      <c r="S152" s="95"/>
      <c r="T152" s="95"/>
      <c r="U152" s="95"/>
      <c r="V152" s="95"/>
      <c r="W152" s="95"/>
      <c r="X152" s="95"/>
      <c r="Y152" s="95"/>
      <c r="Z152" s="95"/>
      <c r="AA152" s="95"/>
    </row>
    <row r="153" spans="1:27" ht="22.5" customHeight="1">
      <c r="A153" s="17"/>
      <c r="B153" s="17"/>
      <c r="C153" s="17"/>
      <c r="D153" s="17"/>
      <c r="E153" s="112"/>
      <c r="F153" s="112"/>
      <c r="G153" s="112"/>
      <c r="H153" s="112"/>
      <c r="I153" s="112"/>
      <c r="J153" s="95"/>
      <c r="K153" s="95"/>
      <c r="L153" s="95"/>
      <c r="M153" s="95"/>
      <c r="N153" s="95"/>
      <c r="O153" s="95"/>
      <c r="P153" s="95"/>
      <c r="Q153" s="95"/>
      <c r="R153" s="95"/>
      <c r="S153" s="95"/>
      <c r="T153" s="95"/>
      <c r="U153" s="95"/>
      <c r="V153" s="95"/>
      <c r="W153" s="95"/>
      <c r="X153" s="95"/>
      <c r="Y153" s="95"/>
      <c r="Z153" s="95"/>
      <c r="AA153" s="95"/>
    </row>
    <row r="154" spans="1:27" ht="22.5" customHeight="1">
      <c r="A154" s="17"/>
      <c r="B154" s="17"/>
      <c r="C154" s="17"/>
      <c r="D154" s="17"/>
      <c r="E154" s="112"/>
      <c r="F154" s="112"/>
      <c r="G154" s="112"/>
      <c r="H154" s="112"/>
      <c r="I154" s="112"/>
      <c r="J154" s="95"/>
      <c r="K154" s="95"/>
      <c r="L154" s="95"/>
      <c r="M154" s="95"/>
      <c r="N154" s="95"/>
      <c r="O154" s="95"/>
      <c r="P154" s="95"/>
      <c r="Q154" s="95"/>
      <c r="R154" s="95"/>
      <c r="S154" s="95"/>
      <c r="T154" s="95"/>
      <c r="U154" s="95"/>
      <c r="V154" s="95"/>
      <c r="W154" s="95"/>
      <c r="X154" s="95"/>
      <c r="Y154" s="95"/>
      <c r="Z154" s="95"/>
      <c r="AA154" s="95"/>
    </row>
    <row r="155" spans="1:27" ht="22.5" customHeight="1">
      <c r="A155" s="17"/>
      <c r="B155" s="17"/>
      <c r="C155" s="17"/>
      <c r="D155" s="17"/>
      <c r="E155" s="112"/>
      <c r="F155" s="112"/>
      <c r="G155" s="112"/>
      <c r="H155" s="112"/>
      <c r="I155" s="112"/>
      <c r="J155" s="95"/>
      <c r="K155" s="95"/>
      <c r="L155" s="95"/>
      <c r="M155" s="95"/>
      <c r="N155" s="95"/>
      <c r="O155" s="95"/>
      <c r="P155" s="95"/>
      <c r="Q155" s="95"/>
      <c r="R155" s="95"/>
      <c r="S155" s="95"/>
      <c r="T155" s="95"/>
      <c r="U155" s="95"/>
      <c r="V155" s="95"/>
      <c r="W155" s="95"/>
      <c r="X155" s="95"/>
      <c r="Y155" s="95"/>
      <c r="Z155" s="95"/>
      <c r="AA155" s="95"/>
    </row>
    <row r="156" spans="1:27" ht="22.5" customHeight="1">
      <c r="A156" s="17"/>
      <c r="B156" s="17"/>
      <c r="C156" s="17"/>
      <c r="D156" s="17"/>
      <c r="E156" s="112"/>
      <c r="F156" s="112"/>
      <c r="G156" s="112"/>
      <c r="H156" s="112"/>
      <c r="I156" s="112"/>
      <c r="J156" s="95"/>
      <c r="K156" s="95"/>
      <c r="L156" s="95"/>
      <c r="M156" s="95"/>
      <c r="N156" s="95"/>
      <c r="O156" s="95"/>
      <c r="P156" s="95"/>
      <c r="Q156" s="95"/>
      <c r="R156" s="95"/>
      <c r="S156" s="95"/>
      <c r="T156" s="95"/>
      <c r="U156" s="95"/>
      <c r="V156" s="95"/>
      <c r="W156" s="95"/>
      <c r="X156" s="95"/>
      <c r="Y156" s="95"/>
      <c r="Z156" s="95"/>
      <c r="AA156" s="95"/>
    </row>
    <row r="157" spans="1:27" ht="22.5" customHeight="1">
      <c r="A157" s="17"/>
      <c r="B157" s="17"/>
      <c r="C157" s="17"/>
      <c r="D157" s="17"/>
      <c r="E157" s="112"/>
      <c r="F157" s="112"/>
      <c r="G157" s="112"/>
      <c r="H157" s="112"/>
      <c r="I157" s="112"/>
      <c r="J157" s="95"/>
      <c r="K157" s="95"/>
      <c r="L157" s="95"/>
      <c r="M157" s="95"/>
      <c r="N157" s="95"/>
      <c r="O157" s="95"/>
      <c r="P157" s="95"/>
      <c r="Q157" s="95"/>
      <c r="R157" s="95"/>
      <c r="S157" s="95"/>
      <c r="T157" s="95"/>
      <c r="U157" s="95"/>
      <c r="V157" s="95"/>
      <c r="W157" s="95"/>
      <c r="X157" s="95"/>
      <c r="Y157" s="95"/>
      <c r="Z157" s="95"/>
      <c r="AA157" s="95"/>
    </row>
    <row r="158" spans="1:27" ht="22.5" customHeight="1">
      <c r="A158" s="17"/>
      <c r="B158" s="17"/>
      <c r="C158" s="17"/>
      <c r="D158" s="17"/>
      <c r="E158" s="112"/>
      <c r="F158" s="112"/>
      <c r="G158" s="112"/>
      <c r="H158" s="112"/>
      <c r="I158" s="112"/>
      <c r="J158" s="95"/>
      <c r="K158" s="95"/>
      <c r="L158" s="95"/>
      <c r="M158" s="95"/>
      <c r="N158" s="95"/>
      <c r="O158" s="95"/>
      <c r="P158" s="95"/>
      <c r="Q158" s="95"/>
      <c r="R158" s="95"/>
      <c r="S158" s="95"/>
      <c r="T158" s="95"/>
      <c r="U158" s="95"/>
      <c r="V158" s="95"/>
      <c r="W158" s="95"/>
      <c r="X158" s="95"/>
      <c r="Y158" s="95"/>
      <c r="Z158" s="95"/>
      <c r="AA158" s="95"/>
    </row>
    <row r="159" spans="1:27" ht="22.5" customHeight="1">
      <c r="A159" s="17"/>
      <c r="B159" s="17"/>
      <c r="C159" s="17"/>
      <c r="D159" s="17"/>
      <c r="E159" s="112"/>
      <c r="F159" s="112"/>
      <c r="G159" s="112"/>
      <c r="H159" s="112"/>
      <c r="I159" s="112"/>
      <c r="J159" s="95"/>
      <c r="K159" s="95"/>
      <c r="L159" s="95"/>
      <c r="M159" s="95"/>
      <c r="N159" s="95"/>
      <c r="O159" s="95"/>
      <c r="P159" s="95"/>
      <c r="Q159" s="95"/>
      <c r="R159" s="95"/>
      <c r="S159" s="95"/>
      <c r="T159" s="95"/>
      <c r="U159" s="95"/>
      <c r="V159" s="95"/>
      <c r="W159" s="95"/>
      <c r="X159" s="95"/>
      <c r="Y159" s="95"/>
      <c r="Z159" s="95"/>
      <c r="AA159" s="95"/>
    </row>
    <row r="160" spans="1:27" ht="22.5" customHeight="1">
      <c r="A160" s="17"/>
      <c r="B160" s="17"/>
      <c r="C160" s="17"/>
      <c r="D160" s="17"/>
      <c r="E160" s="112"/>
      <c r="F160" s="112"/>
      <c r="G160" s="112"/>
      <c r="H160" s="112"/>
      <c r="I160" s="112"/>
      <c r="J160" s="95"/>
      <c r="K160" s="95"/>
      <c r="L160" s="95"/>
      <c r="M160" s="95"/>
      <c r="N160" s="95"/>
      <c r="O160" s="95"/>
      <c r="P160" s="95"/>
      <c r="Q160" s="95"/>
      <c r="R160" s="95"/>
      <c r="S160" s="95"/>
      <c r="T160" s="95"/>
      <c r="U160" s="95"/>
      <c r="V160" s="95"/>
      <c r="W160" s="95"/>
      <c r="X160" s="95"/>
      <c r="Y160" s="95"/>
      <c r="Z160" s="95"/>
      <c r="AA160" s="95"/>
    </row>
    <row r="161" spans="1:27" ht="22.5" customHeight="1">
      <c r="A161" s="17"/>
      <c r="B161" s="17"/>
      <c r="C161" s="17"/>
      <c r="D161" s="17"/>
      <c r="E161" s="112"/>
      <c r="F161" s="112"/>
      <c r="G161" s="112"/>
      <c r="H161" s="112"/>
      <c r="I161" s="112"/>
      <c r="J161" s="95"/>
      <c r="K161" s="95"/>
      <c r="L161" s="95"/>
      <c r="M161" s="95"/>
      <c r="N161" s="95"/>
      <c r="O161" s="95"/>
      <c r="P161" s="95"/>
      <c r="Q161" s="95"/>
      <c r="R161" s="95"/>
      <c r="S161" s="95"/>
      <c r="T161" s="95"/>
      <c r="U161" s="95"/>
      <c r="V161" s="95"/>
      <c r="W161" s="95"/>
      <c r="X161" s="95"/>
      <c r="Y161" s="95"/>
      <c r="Z161" s="95"/>
      <c r="AA161" s="95"/>
    </row>
    <row r="162" spans="1:27" ht="22.5" customHeight="1">
      <c r="A162" s="17"/>
      <c r="B162" s="17"/>
      <c r="C162" s="17"/>
      <c r="D162" s="17"/>
      <c r="E162" s="112"/>
      <c r="F162" s="112"/>
      <c r="G162" s="112"/>
      <c r="H162" s="112"/>
      <c r="I162" s="112"/>
      <c r="J162" s="95"/>
      <c r="K162" s="95"/>
      <c r="L162" s="95"/>
      <c r="M162" s="95"/>
      <c r="N162" s="95"/>
      <c r="O162" s="95"/>
      <c r="P162" s="95"/>
      <c r="Q162" s="95"/>
      <c r="R162" s="95"/>
      <c r="S162" s="95"/>
      <c r="T162" s="95"/>
      <c r="U162" s="95"/>
      <c r="V162" s="95"/>
      <c r="W162" s="95"/>
      <c r="X162" s="95"/>
      <c r="Y162" s="95"/>
      <c r="Z162" s="95"/>
      <c r="AA162" s="95"/>
    </row>
    <row r="163" spans="1:27" ht="22.5" customHeight="1">
      <c r="A163" s="17"/>
      <c r="B163" s="17"/>
      <c r="C163" s="17"/>
      <c r="D163" s="17"/>
      <c r="E163" s="112"/>
      <c r="F163" s="112"/>
      <c r="G163" s="112"/>
      <c r="H163" s="112"/>
      <c r="I163" s="112"/>
      <c r="J163" s="95"/>
      <c r="K163" s="95"/>
      <c r="L163" s="95"/>
      <c r="M163" s="95"/>
      <c r="N163" s="95"/>
      <c r="O163" s="95"/>
      <c r="P163" s="95"/>
      <c r="Q163" s="95"/>
      <c r="R163" s="95"/>
      <c r="S163" s="95"/>
      <c r="T163" s="95"/>
      <c r="U163" s="95"/>
      <c r="V163" s="95"/>
      <c r="W163" s="95"/>
      <c r="X163" s="95"/>
      <c r="Y163" s="95"/>
      <c r="Z163" s="95"/>
      <c r="AA163" s="95"/>
    </row>
    <row r="164" spans="1:27" ht="22.5" customHeight="1">
      <c r="A164" s="17"/>
      <c r="B164" s="17"/>
      <c r="C164" s="17"/>
      <c r="D164" s="17"/>
      <c r="E164" s="112"/>
      <c r="F164" s="112"/>
      <c r="G164" s="112"/>
      <c r="H164" s="112"/>
      <c r="I164" s="112"/>
      <c r="J164" s="95"/>
      <c r="K164" s="95"/>
      <c r="L164" s="95"/>
      <c r="M164" s="95"/>
      <c r="N164" s="95"/>
      <c r="O164" s="95"/>
      <c r="P164" s="95"/>
      <c r="Q164" s="95"/>
      <c r="R164" s="95"/>
      <c r="S164" s="95"/>
      <c r="T164" s="95"/>
      <c r="U164" s="95"/>
      <c r="V164" s="95"/>
      <c r="W164" s="95"/>
      <c r="X164" s="95"/>
      <c r="Y164" s="95"/>
      <c r="Z164" s="95"/>
      <c r="AA164" s="95"/>
    </row>
    <row r="165" spans="1:27" ht="22.5" customHeight="1">
      <c r="A165" s="17"/>
      <c r="B165" s="17"/>
      <c r="C165" s="17"/>
      <c r="D165" s="17"/>
      <c r="E165" s="112"/>
      <c r="F165" s="112"/>
      <c r="G165" s="112"/>
      <c r="H165" s="112"/>
      <c r="I165" s="112"/>
      <c r="J165" s="95"/>
      <c r="K165" s="95"/>
      <c r="L165" s="95"/>
      <c r="M165" s="95"/>
      <c r="N165" s="95"/>
      <c r="O165" s="95"/>
      <c r="P165" s="95"/>
      <c r="Q165" s="95"/>
      <c r="R165" s="95"/>
      <c r="S165" s="95"/>
      <c r="T165" s="95"/>
      <c r="U165" s="95"/>
      <c r="V165" s="95"/>
      <c r="W165" s="95"/>
      <c r="X165" s="95"/>
      <c r="Y165" s="95"/>
      <c r="Z165" s="95"/>
      <c r="AA165" s="95"/>
    </row>
    <row r="166" spans="1:27" ht="22.5" customHeight="1">
      <c r="A166" s="17"/>
      <c r="B166" s="17"/>
      <c r="C166" s="17"/>
      <c r="D166" s="17"/>
      <c r="E166" s="112"/>
      <c r="F166" s="112"/>
      <c r="G166" s="112"/>
      <c r="H166" s="112"/>
      <c r="I166" s="112"/>
      <c r="J166" s="95"/>
      <c r="K166" s="95"/>
      <c r="L166" s="95"/>
      <c r="M166" s="95"/>
      <c r="N166" s="95"/>
      <c r="O166" s="95"/>
      <c r="P166" s="95"/>
      <c r="Q166" s="95"/>
      <c r="R166" s="95"/>
      <c r="S166" s="95"/>
      <c r="T166" s="95"/>
      <c r="U166" s="95"/>
      <c r="V166" s="95"/>
      <c r="W166" s="95"/>
      <c r="X166" s="95"/>
      <c r="Y166" s="95"/>
      <c r="Z166" s="95"/>
      <c r="AA166" s="95"/>
    </row>
    <row r="167" spans="1:27" ht="22.5" customHeight="1">
      <c r="A167" s="17"/>
      <c r="B167" s="17"/>
      <c r="C167" s="17"/>
      <c r="D167" s="17"/>
      <c r="E167" s="112"/>
      <c r="F167" s="112"/>
      <c r="G167" s="112"/>
      <c r="H167" s="112"/>
      <c r="I167" s="112"/>
      <c r="J167" s="95"/>
      <c r="K167" s="95"/>
      <c r="L167" s="95"/>
      <c r="M167" s="95"/>
      <c r="N167" s="95"/>
      <c r="O167" s="95"/>
      <c r="P167" s="95"/>
      <c r="Q167" s="95"/>
      <c r="R167" s="95"/>
      <c r="S167" s="95"/>
      <c r="T167" s="95"/>
      <c r="U167" s="95"/>
      <c r="V167" s="95"/>
      <c r="W167" s="95"/>
      <c r="X167" s="95"/>
      <c r="Y167" s="95"/>
      <c r="Z167" s="95"/>
      <c r="AA167" s="95"/>
    </row>
    <row r="168" spans="1:27" ht="22.5" customHeight="1">
      <c r="A168" s="17"/>
      <c r="B168" s="17"/>
      <c r="C168" s="17"/>
      <c r="D168" s="17"/>
      <c r="E168" s="112"/>
      <c r="F168" s="112"/>
      <c r="G168" s="112"/>
      <c r="H168" s="112"/>
      <c r="I168" s="112"/>
      <c r="J168" s="95"/>
      <c r="K168" s="95"/>
      <c r="L168" s="95"/>
      <c r="M168" s="95"/>
      <c r="N168" s="95"/>
      <c r="O168" s="95"/>
      <c r="P168" s="95"/>
      <c r="Q168" s="95"/>
      <c r="R168" s="95"/>
      <c r="S168" s="95"/>
      <c r="T168" s="95"/>
      <c r="U168" s="95"/>
      <c r="V168" s="95"/>
      <c r="W168" s="95"/>
      <c r="X168" s="95"/>
      <c r="Y168" s="95"/>
      <c r="Z168" s="95"/>
      <c r="AA168" s="95"/>
    </row>
    <row r="169" spans="1:27" ht="22.5" customHeight="1">
      <c r="A169" s="17"/>
      <c r="B169" s="17"/>
      <c r="C169" s="17"/>
      <c r="D169" s="17"/>
      <c r="E169" s="112"/>
      <c r="F169" s="112"/>
      <c r="G169" s="112"/>
      <c r="H169" s="112"/>
      <c r="I169" s="112"/>
      <c r="J169" s="95"/>
      <c r="K169" s="95"/>
      <c r="L169" s="95"/>
      <c r="M169" s="95"/>
      <c r="N169" s="95"/>
      <c r="O169" s="95"/>
      <c r="P169" s="95"/>
      <c r="Q169" s="95"/>
      <c r="R169" s="95"/>
      <c r="S169" s="95"/>
      <c r="T169" s="95"/>
      <c r="U169" s="95"/>
      <c r="V169" s="95"/>
      <c r="W169" s="95"/>
      <c r="X169" s="95"/>
      <c r="Y169" s="95"/>
      <c r="Z169" s="95"/>
      <c r="AA169" s="95"/>
    </row>
    <row r="170" spans="1:27" ht="22.5" customHeight="1">
      <c r="A170" s="17"/>
      <c r="B170" s="17"/>
      <c r="C170" s="17"/>
      <c r="D170" s="17"/>
      <c r="E170" s="112"/>
      <c r="F170" s="112"/>
      <c r="G170" s="112"/>
      <c r="H170" s="112"/>
      <c r="I170" s="112"/>
      <c r="J170" s="95"/>
      <c r="K170" s="95"/>
      <c r="L170" s="95"/>
      <c r="M170" s="95"/>
      <c r="N170" s="95"/>
      <c r="O170" s="95"/>
      <c r="P170" s="95"/>
      <c r="Q170" s="95"/>
      <c r="R170" s="95"/>
      <c r="S170" s="95"/>
      <c r="T170" s="95"/>
      <c r="U170" s="95"/>
      <c r="V170" s="95"/>
      <c r="W170" s="95"/>
      <c r="X170" s="95"/>
      <c r="Y170" s="95"/>
      <c r="Z170" s="95"/>
      <c r="AA170" s="95"/>
    </row>
    <row r="171" spans="1:27" ht="22.5" customHeight="1">
      <c r="A171" s="17"/>
      <c r="B171" s="17"/>
      <c r="C171" s="17"/>
      <c r="D171" s="17"/>
      <c r="E171" s="112"/>
      <c r="F171" s="112"/>
      <c r="G171" s="112"/>
      <c r="H171" s="112"/>
      <c r="I171" s="112"/>
      <c r="J171" s="95"/>
      <c r="K171" s="95"/>
      <c r="L171" s="95"/>
      <c r="M171" s="95"/>
      <c r="N171" s="95"/>
      <c r="O171" s="95"/>
      <c r="P171" s="95"/>
      <c r="Q171" s="95"/>
      <c r="R171" s="95"/>
      <c r="S171" s="95"/>
      <c r="T171" s="95"/>
      <c r="U171" s="95"/>
      <c r="V171" s="95"/>
      <c r="W171" s="95"/>
      <c r="X171" s="95"/>
      <c r="Y171" s="95"/>
      <c r="Z171" s="95"/>
      <c r="AA171" s="95"/>
    </row>
    <row r="172" spans="1:27" ht="22.5" customHeight="1">
      <c r="A172" s="17"/>
      <c r="B172" s="17"/>
      <c r="C172" s="17"/>
      <c r="D172" s="17"/>
      <c r="E172" s="112"/>
      <c r="F172" s="112"/>
      <c r="G172" s="112"/>
      <c r="H172" s="112"/>
      <c r="I172" s="112"/>
      <c r="J172" s="95"/>
      <c r="K172" s="95"/>
      <c r="L172" s="95"/>
      <c r="M172" s="95"/>
      <c r="N172" s="95"/>
      <c r="O172" s="95"/>
      <c r="P172" s="95"/>
      <c r="Q172" s="95"/>
      <c r="R172" s="95"/>
      <c r="S172" s="95"/>
      <c r="T172" s="95"/>
      <c r="U172" s="95"/>
      <c r="V172" s="95"/>
      <c r="W172" s="95"/>
      <c r="X172" s="95"/>
      <c r="Y172" s="95"/>
      <c r="Z172" s="95"/>
      <c r="AA172" s="95"/>
    </row>
    <row r="173" spans="1:27" ht="22.5" customHeight="1">
      <c r="A173" s="17"/>
      <c r="B173" s="17"/>
      <c r="C173" s="17"/>
      <c r="D173" s="17"/>
      <c r="E173" s="112"/>
      <c r="F173" s="112"/>
      <c r="G173" s="112"/>
      <c r="H173" s="112"/>
      <c r="I173" s="112"/>
      <c r="J173" s="95"/>
      <c r="K173" s="95"/>
      <c r="L173" s="95"/>
      <c r="M173" s="95"/>
      <c r="N173" s="95"/>
      <c r="O173" s="95"/>
      <c r="P173" s="95"/>
      <c r="Q173" s="95"/>
      <c r="R173" s="95"/>
      <c r="S173" s="95"/>
      <c r="T173" s="95"/>
      <c r="U173" s="95"/>
      <c r="V173" s="95"/>
      <c r="W173" s="95"/>
      <c r="X173" s="95"/>
      <c r="Y173" s="95"/>
      <c r="Z173" s="95"/>
      <c r="AA173" s="95"/>
    </row>
    <row r="174" spans="1:27" ht="22.5" customHeight="1">
      <c r="A174" s="17"/>
      <c r="B174" s="17"/>
      <c r="C174" s="17"/>
      <c r="D174" s="17"/>
      <c r="E174" s="112"/>
      <c r="F174" s="112"/>
      <c r="G174" s="112"/>
      <c r="H174" s="112"/>
      <c r="I174" s="112"/>
      <c r="J174" s="95"/>
      <c r="K174" s="95"/>
      <c r="L174" s="95"/>
      <c r="M174" s="95"/>
      <c r="N174" s="95"/>
      <c r="O174" s="95"/>
      <c r="P174" s="95"/>
      <c r="Q174" s="95"/>
      <c r="R174" s="95"/>
      <c r="S174" s="95"/>
      <c r="T174" s="95"/>
      <c r="U174" s="95"/>
      <c r="V174" s="95"/>
      <c r="W174" s="95"/>
      <c r="X174" s="95"/>
      <c r="Y174" s="95"/>
      <c r="Z174" s="95"/>
      <c r="AA174" s="95"/>
    </row>
    <row r="175" spans="1:27" ht="22.5" customHeight="1">
      <c r="A175" s="17"/>
      <c r="B175" s="17"/>
      <c r="C175" s="17"/>
      <c r="D175" s="17"/>
      <c r="E175" s="112"/>
      <c r="F175" s="112"/>
      <c r="G175" s="112"/>
      <c r="H175" s="112"/>
      <c r="I175" s="112"/>
      <c r="J175" s="95"/>
      <c r="K175" s="95"/>
      <c r="L175" s="95"/>
      <c r="M175" s="95"/>
      <c r="N175" s="95"/>
      <c r="O175" s="95"/>
      <c r="P175" s="95"/>
      <c r="Q175" s="95"/>
      <c r="R175" s="95"/>
      <c r="S175" s="95"/>
      <c r="T175" s="95"/>
      <c r="U175" s="95"/>
      <c r="V175" s="95"/>
      <c r="W175" s="95"/>
      <c r="X175" s="95"/>
      <c r="Y175" s="95"/>
      <c r="Z175" s="95"/>
      <c r="AA175" s="95"/>
    </row>
    <row r="176" spans="1:27" ht="22.5" customHeight="1">
      <c r="A176" s="17"/>
      <c r="B176" s="17"/>
      <c r="C176" s="17"/>
      <c r="D176" s="17"/>
      <c r="E176" s="112"/>
      <c r="F176" s="112"/>
      <c r="G176" s="112"/>
      <c r="H176" s="112"/>
      <c r="I176" s="112"/>
      <c r="J176" s="95"/>
      <c r="K176" s="95"/>
      <c r="L176" s="95"/>
      <c r="M176" s="95"/>
      <c r="N176" s="95"/>
      <c r="O176" s="95"/>
      <c r="P176" s="95"/>
      <c r="Q176" s="95"/>
      <c r="R176" s="95"/>
      <c r="S176" s="95"/>
      <c r="T176" s="95"/>
      <c r="U176" s="95"/>
      <c r="V176" s="95"/>
      <c r="W176" s="95"/>
      <c r="X176" s="95"/>
      <c r="Y176" s="95"/>
      <c r="Z176" s="95"/>
      <c r="AA176" s="95"/>
    </row>
    <row r="177" spans="1:27" ht="22.5" customHeight="1">
      <c r="A177" s="17"/>
      <c r="B177" s="17"/>
      <c r="C177" s="17"/>
      <c r="D177" s="17"/>
      <c r="E177" s="112"/>
      <c r="F177" s="112"/>
      <c r="G177" s="112"/>
      <c r="H177" s="112"/>
      <c r="I177" s="112"/>
      <c r="J177" s="95"/>
      <c r="K177" s="95"/>
      <c r="L177" s="95"/>
      <c r="M177" s="95"/>
      <c r="N177" s="95"/>
      <c r="O177" s="95"/>
      <c r="P177" s="95"/>
      <c r="Q177" s="95"/>
      <c r="R177" s="95"/>
      <c r="S177" s="95"/>
      <c r="T177" s="95"/>
      <c r="U177" s="95"/>
      <c r="V177" s="95"/>
      <c r="W177" s="95"/>
      <c r="X177" s="95"/>
      <c r="Y177" s="95"/>
      <c r="Z177" s="95"/>
      <c r="AA177" s="95"/>
    </row>
    <row r="178" spans="1:27" ht="22.5" customHeight="1">
      <c r="A178" s="17"/>
      <c r="B178" s="17"/>
      <c r="C178" s="17"/>
      <c r="D178" s="17"/>
      <c r="E178" s="112"/>
      <c r="F178" s="112"/>
      <c r="G178" s="112"/>
      <c r="H178" s="112"/>
      <c r="I178" s="112"/>
      <c r="J178" s="95"/>
      <c r="K178" s="95"/>
      <c r="L178" s="95"/>
      <c r="M178" s="95"/>
      <c r="N178" s="95"/>
      <c r="O178" s="95"/>
      <c r="P178" s="95"/>
      <c r="Q178" s="95"/>
      <c r="R178" s="95"/>
      <c r="S178" s="95"/>
      <c r="T178" s="95"/>
      <c r="U178" s="95"/>
      <c r="V178" s="95"/>
      <c r="W178" s="95"/>
      <c r="X178" s="95"/>
      <c r="Y178" s="95"/>
      <c r="Z178" s="95"/>
      <c r="AA178" s="95"/>
    </row>
    <row r="179" spans="1:27" ht="22.5" customHeight="1">
      <c r="A179" s="17"/>
      <c r="B179" s="17"/>
      <c r="C179" s="17"/>
      <c r="D179" s="17"/>
      <c r="E179" s="112"/>
      <c r="F179" s="112"/>
      <c r="G179" s="112"/>
      <c r="H179" s="112"/>
      <c r="I179" s="112"/>
      <c r="J179" s="95"/>
      <c r="K179" s="95"/>
      <c r="L179" s="95"/>
      <c r="M179" s="95"/>
      <c r="N179" s="95"/>
      <c r="O179" s="95"/>
      <c r="P179" s="95"/>
      <c r="Q179" s="95"/>
      <c r="R179" s="95"/>
      <c r="S179" s="95"/>
      <c r="T179" s="95"/>
      <c r="U179" s="95"/>
      <c r="V179" s="95"/>
      <c r="W179" s="95"/>
      <c r="X179" s="95"/>
      <c r="Y179" s="95"/>
      <c r="Z179" s="95"/>
      <c r="AA179" s="95"/>
    </row>
    <row r="180" spans="1:27" ht="22.5" customHeight="1">
      <c r="A180" s="17"/>
      <c r="B180" s="17"/>
      <c r="C180" s="17"/>
      <c r="D180" s="17"/>
      <c r="E180" s="112"/>
      <c r="F180" s="112"/>
      <c r="G180" s="112"/>
      <c r="H180" s="112"/>
      <c r="I180" s="112"/>
      <c r="J180" s="95"/>
      <c r="K180" s="95"/>
      <c r="L180" s="95"/>
      <c r="M180" s="95"/>
      <c r="N180" s="95"/>
      <c r="O180" s="95"/>
      <c r="P180" s="95"/>
      <c r="Q180" s="95"/>
      <c r="R180" s="95"/>
      <c r="S180" s="95"/>
      <c r="T180" s="95"/>
      <c r="U180" s="95"/>
      <c r="V180" s="95"/>
      <c r="W180" s="95"/>
      <c r="X180" s="95"/>
      <c r="Y180" s="95"/>
      <c r="Z180" s="95"/>
      <c r="AA180" s="95"/>
    </row>
    <row r="181" spans="1:27" ht="22.5" customHeight="1">
      <c r="A181" s="17"/>
      <c r="B181" s="17"/>
      <c r="C181" s="17"/>
      <c r="D181" s="17"/>
      <c r="E181" s="112"/>
      <c r="F181" s="112"/>
      <c r="G181" s="112"/>
      <c r="H181" s="112"/>
      <c r="I181" s="112"/>
      <c r="J181" s="95"/>
      <c r="K181" s="95"/>
      <c r="L181" s="95"/>
      <c r="M181" s="95"/>
      <c r="N181" s="95"/>
      <c r="O181" s="95"/>
      <c r="P181" s="95"/>
      <c r="Q181" s="95"/>
      <c r="R181" s="95"/>
      <c r="S181" s="95"/>
      <c r="T181" s="95"/>
      <c r="U181" s="95"/>
      <c r="V181" s="95"/>
      <c r="W181" s="95"/>
      <c r="X181" s="95"/>
      <c r="Y181" s="95"/>
      <c r="Z181" s="95"/>
      <c r="AA181" s="95"/>
    </row>
    <row r="182" spans="1:27" ht="22.5" customHeight="1">
      <c r="A182" s="17"/>
      <c r="B182" s="17"/>
      <c r="C182" s="17"/>
      <c r="D182" s="17"/>
      <c r="E182" s="112"/>
      <c r="F182" s="112"/>
      <c r="G182" s="112"/>
      <c r="H182" s="112"/>
      <c r="I182" s="112"/>
      <c r="J182" s="95"/>
      <c r="K182" s="95"/>
      <c r="L182" s="95"/>
      <c r="M182" s="95"/>
      <c r="N182" s="95"/>
      <c r="O182" s="95"/>
      <c r="P182" s="95"/>
      <c r="Q182" s="95"/>
      <c r="R182" s="95"/>
      <c r="S182" s="95"/>
      <c r="T182" s="95"/>
      <c r="U182" s="95"/>
      <c r="V182" s="95"/>
      <c r="W182" s="95"/>
      <c r="X182" s="95"/>
      <c r="Y182" s="95"/>
      <c r="Z182" s="95"/>
      <c r="AA182" s="95"/>
    </row>
    <row r="183" spans="1:27" ht="22.5" customHeight="1">
      <c r="A183" s="17"/>
      <c r="B183" s="17"/>
      <c r="C183" s="17"/>
      <c r="D183" s="17"/>
      <c r="E183" s="112"/>
      <c r="F183" s="112"/>
      <c r="G183" s="112"/>
      <c r="H183" s="112"/>
      <c r="I183" s="112"/>
      <c r="J183" s="95"/>
      <c r="K183" s="95"/>
      <c r="L183" s="95"/>
      <c r="M183" s="95"/>
      <c r="N183" s="95"/>
      <c r="O183" s="95"/>
      <c r="P183" s="95"/>
      <c r="Q183" s="95"/>
      <c r="R183" s="95"/>
      <c r="S183" s="95"/>
      <c r="T183" s="95"/>
      <c r="U183" s="95"/>
      <c r="V183" s="95"/>
      <c r="W183" s="95"/>
      <c r="X183" s="95"/>
      <c r="Y183" s="95"/>
      <c r="Z183" s="95"/>
      <c r="AA183" s="95"/>
    </row>
    <row r="184" spans="1:27" ht="22.5" customHeight="1">
      <c r="A184" s="17"/>
      <c r="B184" s="17"/>
      <c r="C184" s="17"/>
      <c r="D184" s="17"/>
      <c r="E184" s="112"/>
      <c r="F184" s="112"/>
      <c r="G184" s="112"/>
      <c r="H184" s="112"/>
      <c r="I184" s="112"/>
      <c r="J184" s="95"/>
      <c r="K184" s="95"/>
      <c r="L184" s="95"/>
      <c r="M184" s="95"/>
      <c r="N184" s="95"/>
      <c r="O184" s="95"/>
      <c r="P184" s="95"/>
      <c r="Q184" s="95"/>
      <c r="R184" s="95"/>
      <c r="S184" s="95"/>
      <c r="T184" s="95"/>
      <c r="U184" s="95"/>
      <c r="V184" s="95"/>
      <c r="W184" s="95"/>
      <c r="X184" s="95"/>
      <c r="Y184" s="95"/>
      <c r="Z184" s="95"/>
      <c r="AA184" s="95"/>
    </row>
    <row r="185" spans="1:27" ht="22.5" customHeight="1">
      <c r="A185" s="17"/>
      <c r="B185" s="17"/>
      <c r="C185" s="17"/>
      <c r="D185" s="17"/>
      <c r="E185" s="112"/>
      <c r="F185" s="112"/>
      <c r="G185" s="112"/>
      <c r="H185" s="112"/>
      <c r="I185" s="112"/>
      <c r="J185" s="95"/>
      <c r="K185" s="95"/>
      <c r="L185" s="95"/>
      <c r="M185" s="95"/>
      <c r="N185" s="95"/>
      <c r="O185" s="95"/>
      <c r="P185" s="95"/>
      <c r="Q185" s="95"/>
      <c r="R185" s="95"/>
      <c r="S185" s="95"/>
      <c r="T185" s="95"/>
      <c r="U185" s="95"/>
      <c r="V185" s="95"/>
      <c r="W185" s="95"/>
      <c r="X185" s="95"/>
      <c r="Y185" s="95"/>
      <c r="Z185" s="95"/>
      <c r="AA185" s="95"/>
    </row>
    <row r="186" spans="1:27" ht="22.5" customHeight="1">
      <c r="A186" s="17"/>
      <c r="B186" s="17"/>
      <c r="C186" s="17"/>
      <c r="D186" s="17"/>
      <c r="E186" s="112"/>
      <c r="F186" s="112"/>
      <c r="G186" s="112"/>
      <c r="H186" s="112"/>
      <c r="I186" s="112"/>
      <c r="J186" s="95"/>
      <c r="K186" s="95"/>
      <c r="L186" s="95"/>
      <c r="M186" s="95"/>
      <c r="N186" s="95"/>
      <c r="O186" s="95"/>
      <c r="P186" s="95"/>
      <c r="Q186" s="95"/>
      <c r="R186" s="95"/>
      <c r="S186" s="95"/>
      <c r="T186" s="95"/>
      <c r="U186" s="95"/>
      <c r="V186" s="95"/>
      <c r="W186" s="95"/>
      <c r="X186" s="95"/>
      <c r="Y186" s="95"/>
      <c r="Z186" s="95"/>
      <c r="AA186" s="95"/>
    </row>
    <row r="187" spans="1:27" ht="22.5" customHeight="1">
      <c r="A187" s="17"/>
      <c r="B187" s="17"/>
      <c r="C187" s="17"/>
      <c r="D187" s="17"/>
      <c r="E187" s="112"/>
      <c r="F187" s="112"/>
      <c r="G187" s="112"/>
      <c r="H187" s="112"/>
      <c r="I187" s="112"/>
      <c r="J187" s="95"/>
      <c r="K187" s="95"/>
      <c r="L187" s="95"/>
      <c r="M187" s="95"/>
      <c r="N187" s="95"/>
      <c r="O187" s="95"/>
      <c r="P187" s="95"/>
      <c r="Q187" s="95"/>
      <c r="R187" s="95"/>
      <c r="S187" s="95"/>
      <c r="T187" s="95"/>
      <c r="U187" s="95"/>
      <c r="V187" s="95"/>
      <c r="W187" s="95"/>
      <c r="X187" s="95"/>
      <c r="Y187" s="95"/>
      <c r="Z187" s="95"/>
      <c r="AA187" s="95"/>
    </row>
    <row r="188" spans="1:27" ht="22.5" customHeight="1">
      <c r="A188" s="17"/>
      <c r="B188" s="17"/>
      <c r="C188" s="17"/>
      <c r="D188" s="17"/>
      <c r="E188" s="112"/>
      <c r="F188" s="112"/>
      <c r="G188" s="112"/>
      <c r="H188" s="112"/>
      <c r="I188" s="112"/>
      <c r="J188" s="95"/>
      <c r="K188" s="95"/>
      <c r="L188" s="95"/>
      <c r="M188" s="95"/>
      <c r="N188" s="95"/>
      <c r="O188" s="95"/>
      <c r="P188" s="95"/>
      <c r="Q188" s="95"/>
      <c r="R188" s="95"/>
      <c r="S188" s="95"/>
      <c r="T188" s="95"/>
      <c r="U188" s="95"/>
      <c r="V188" s="95"/>
      <c r="W188" s="95"/>
      <c r="X188" s="95"/>
      <c r="Y188" s="95"/>
      <c r="Z188" s="95"/>
      <c r="AA188" s="95"/>
    </row>
    <row r="189" spans="1:27" ht="22.5" customHeight="1">
      <c r="A189" s="17"/>
      <c r="B189" s="17"/>
      <c r="C189" s="17"/>
      <c r="D189" s="17"/>
      <c r="E189" s="112"/>
      <c r="F189" s="112"/>
      <c r="G189" s="112"/>
      <c r="H189" s="112"/>
      <c r="I189" s="112"/>
      <c r="J189" s="95"/>
      <c r="K189" s="95"/>
      <c r="L189" s="95"/>
      <c r="M189" s="95"/>
      <c r="N189" s="95"/>
      <c r="O189" s="95"/>
      <c r="P189" s="95"/>
      <c r="Q189" s="95"/>
      <c r="R189" s="95"/>
      <c r="S189" s="95"/>
      <c r="T189" s="95"/>
      <c r="U189" s="95"/>
      <c r="V189" s="95"/>
      <c r="W189" s="95"/>
      <c r="X189" s="95"/>
      <c r="Y189" s="95"/>
      <c r="Z189" s="95"/>
      <c r="AA189" s="95"/>
    </row>
    <row r="190" spans="1:27" ht="22.5" customHeight="1">
      <c r="A190" s="17"/>
      <c r="B190" s="17"/>
      <c r="C190" s="17"/>
      <c r="D190" s="17"/>
      <c r="E190" s="112"/>
      <c r="F190" s="112"/>
      <c r="G190" s="112"/>
      <c r="H190" s="112"/>
      <c r="I190" s="112"/>
      <c r="J190" s="95"/>
      <c r="K190" s="95"/>
      <c r="L190" s="95"/>
      <c r="M190" s="95"/>
      <c r="N190" s="95"/>
      <c r="O190" s="95"/>
      <c r="P190" s="95"/>
      <c r="Q190" s="95"/>
      <c r="R190" s="95"/>
      <c r="S190" s="95"/>
      <c r="T190" s="95"/>
      <c r="U190" s="95"/>
      <c r="V190" s="95"/>
      <c r="W190" s="95"/>
      <c r="X190" s="95"/>
      <c r="Y190" s="95"/>
      <c r="Z190" s="95"/>
      <c r="AA190" s="95"/>
    </row>
    <row r="191" spans="1:27" ht="22.5" customHeight="1">
      <c r="A191" s="17"/>
      <c r="B191" s="17"/>
      <c r="C191" s="17"/>
      <c r="D191" s="17"/>
      <c r="E191" s="112"/>
      <c r="F191" s="112"/>
      <c r="G191" s="112"/>
      <c r="H191" s="112"/>
      <c r="I191" s="112"/>
      <c r="J191" s="95"/>
      <c r="K191" s="95"/>
      <c r="L191" s="95"/>
      <c r="M191" s="95"/>
      <c r="N191" s="95"/>
      <c r="O191" s="95"/>
      <c r="P191" s="95"/>
      <c r="Q191" s="95"/>
      <c r="R191" s="95"/>
      <c r="S191" s="95"/>
      <c r="T191" s="95"/>
      <c r="U191" s="95"/>
      <c r="V191" s="95"/>
      <c r="W191" s="95"/>
      <c r="X191" s="95"/>
      <c r="Y191" s="95"/>
      <c r="Z191" s="95"/>
      <c r="AA191" s="95"/>
    </row>
    <row r="192" spans="1:27" ht="22.5" customHeight="1">
      <c r="A192" s="17"/>
      <c r="B192" s="17"/>
      <c r="C192" s="17"/>
      <c r="D192" s="17"/>
      <c r="E192" s="112"/>
      <c r="F192" s="112"/>
      <c r="G192" s="112"/>
      <c r="H192" s="112"/>
      <c r="I192" s="112"/>
      <c r="J192" s="95"/>
      <c r="K192" s="95"/>
      <c r="L192" s="95"/>
      <c r="M192" s="95"/>
      <c r="N192" s="95"/>
      <c r="O192" s="95"/>
      <c r="P192" s="95"/>
      <c r="Q192" s="95"/>
      <c r="R192" s="95"/>
      <c r="S192" s="95"/>
      <c r="T192" s="95"/>
      <c r="U192" s="95"/>
      <c r="V192" s="95"/>
      <c r="W192" s="95"/>
      <c r="X192" s="95"/>
      <c r="Y192" s="95"/>
      <c r="Z192" s="95"/>
      <c r="AA192" s="95"/>
    </row>
    <row r="193" spans="1:27" ht="22.5" customHeight="1">
      <c r="A193" s="17"/>
      <c r="B193" s="17"/>
      <c r="C193" s="17"/>
      <c r="D193" s="17"/>
      <c r="E193" s="112"/>
      <c r="F193" s="112"/>
      <c r="G193" s="112"/>
      <c r="H193" s="112"/>
      <c r="I193" s="112"/>
      <c r="J193" s="95"/>
      <c r="K193" s="95"/>
      <c r="L193" s="95"/>
      <c r="M193" s="95"/>
      <c r="N193" s="95"/>
      <c r="O193" s="95"/>
      <c r="P193" s="95"/>
      <c r="Q193" s="95"/>
      <c r="R193" s="95"/>
      <c r="S193" s="95"/>
      <c r="T193" s="95"/>
      <c r="U193" s="95"/>
      <c r="V193" s="95"/>
      <c r="W193" s="95"/>
      <c r="X193" s="95"/>
      <c r="Y193" s="95"/>
      <c r="Z193" s="95"/>
      <c r="AA193" s="95"/>
    </row>
    <row r="194" spans="1:27" ht="22.5" customHeight="1">
      <c r="A194" s="17"/>
      <c r="B194" s="17"/>
      <c r="C194" s="17"/>
      <c r="D194" s="17"/>
      <c r="E194" s="112"/>
      <c r="F194" s="112"/>
      <c r="G194" s="112"/>
      <c r="H194" s="112"/>
      <c r="I194" s="112"/>
      <c r="J194" s="95"/>
      <c r="K194" s="95"/>
      <c r="L194" s="95"/>
      <c r="M194" s="95"/>
      <c r="N194" s="95"/>
      <c r="O194" s="95"/>
      <c r="P194" s="95"/>
      <c r="Q194" s="95"/>
      <c r="R194" s="95"/>
      <c r="S194" s="95"/>
      <c r="T194" s="95"/>
      <c r="U194" s="95"/>
      <c r="V194" s="95"/>
      <c r="W194" s="95"/>
      <c r="X194" s="95"/>
      <c r="Y194" s="95"/>
      <c r="Z194" s="95"/>
      <c r="AA194" s="95"/>
    </row>
    <row r="195" spans="1:27" ht="22.5" customHeight="1">
      <c r="A195" s="17"/>
      <c r="B195" s="17"/>
      <c r="C195" s="17"/>
      <c r="D195" s="17"/>
      <c r="E195" s="112"/>
      <c r="F195" s="112"/>
      <c r="G195" s="112"/>
      <c r="H195" s="112"/>
      <c r="I195" s="112"/>
      <c r="J195" s="95"/>
      <c r="K195" s="95"/>
      <c r="L195" s="95"/>
      <c r="M195" s="95"/>
      <c r="N195" s="95"/>
      <c r="O195" s="95"/>
      <c r="P195" s="95"/>
      <c r="Q195" s="95"/>
      <c r="R195" s="95"/>
      <c r="S195" s="95"/>
      <c r="T195" s="95"/>
      <c r="U195" s="95"/>
      <c r="V195" s="95"/>
      <c r="W195" s="95"/>
      <c r="X195" s="95"/>
      <c r="Y195" s="95"/>
      <c r="Z195" s="95"/>
      <c r="AA195" s="95"/>
    </row>
    <row r="196" spans="1:27" ht="22.5" customHeight="1">
      <c r="A196" s="17"/>
      <c r="B196" s="17"/>
      <c r="C196" s="17"/>
      <c r="D196" s="17"/>
      <c r="E196" s="112"/>
      <c r="F196" s="112"/>
      <c r="G196" s="112"/>
      <c r="H196" s="112"/>
      <c r="I196" s="112"/>
      <c r="J196" s="95"/>
      <c r="K196" s="95"/>
      <c r="L196" s="95"/>
      <c r="M196" s="95"/>
      <c r="N196" s="95"/>
      <c r="O196" s="95"/>
      <c r="P196" s="95"/>
      <c r="Q196" s="95"/>
      <c r="R196" s="95"/>
      <c r="S196" s="95"/>
      <c r="T196" s="95"/>
      <c r="U196" s="95"/>
      <c r="V196" s="95"/>
      <c r="W196" s="95"/>
      <c r="X196" s="95"/>
      <c r="Y196" s="95"/>
      <c r="Z196" s="95"/>
      <c r="AA196" s="95"/>
    </row>
    <row r="197" spans="1:27" ht="22.5" customHeight="1">
      <c r="A197" s="17"/>
      <c r="B197" s="17"/>
      <c r="C197" s="17"/>
      <c r="D197" s="17"/>
      <c r="E197" s="112"/>
      <c r="F197" s="112"/>
      <c r="G197" s="112"/>
      <c r="H197" s="112"/>
      <c r="I197" s="112"/>
      <c r="J197" s="95"/>
      <c r="K197" s="95"/>
      <c r="L197" s="95"/>
      <c r="M197" s="95"/>
      <c r="N197" s="95"/>
      <c r="O197" s="95"/>
      <c r="P197" s="95"/>
      <c r="Q197" s="95"/>
      <c r="R197" s="95"/>
      <c r="S197" s="95"/>
      <c r="T197" s="95"/>
      <c r="U197" s="95"/>
      <c r="V197" s="95"/>
      <c r="W197" s="95"/>
      <c r="X197" s="95"/>
      <c r="Y197" s="95"/>
      <c r="Z197" s="95"/>
      <c r="AA197" s="95"/>
    </row>
    <row r="198" spans="1:27" ht="22.5" customHeight="1">
      <c r="A198" s="17"/>
      <c r="B198" s="17"/>
      <c r="C198" s="17"/>
      <c r="D198" s="17"/>
      <c r="E198" s="112"/>
      <c r="F198" s="112"/>
      <c r="G198" s="112"/>
      <c r="H198" s="112"/>
      <c r="I198" s="112"/>
      <c r="J198" s="95"/>
      <c r="K198" s="95"/>
      <c r="L198" s="95"/>
      <c r="M198" s="95"/>
      <c r="N198" s="95"/>
      <c r="O198" s="95"/>
      <c r="P198" s="95"/>
      <c r="Q198" s="95"/>
      <c r="R198" s="95"/>
      <c r="S198" s="95"/>
      <c r="T198" s="95"/>
      <c r="U198" s="95"/>
      <c r="V198" s="95"/>
      <c r="W198" s="95"/>
      <c r="X198" s="95"/>
      <c r="Y198" s="95"/>
      <c r="Z198" s="95"/>
      <c r="AA198" s="95"/>
    </row>
    <row r="199" spans="1:27" ht="22.5" customHeight="1">
      <c r="A199" s="17"/>
      <c r="B199" s="17"/>
      <c r="C199" s="17"/>
      <c r="D199" s="17"/>
      <c r="E199" s="112"/>
      <c r="F199" s="112"/>
      <c r="G199" s="112"/>
      <c r="H199" s="112"/>
      <c r="I199" s="112"/>
      <c r="J199" s="95"/>
      <c r="K199" s="95"/>
      <c r="L199" s="95"/>
      <c r="M199" s="95"/>
      <c r="N199" s="95"/>
      <c r="O199" s="95"/>
      <c r="P199" s="95"/>
      <c r="Q199" s="95"/>
      <c r="R199" s="95"/>
      <c r="S199" s="95"/>
      <c r="T199" s="95"/>
      <c r="U199" s="95"/>
      <c r="V199" s="95"/>
      <c r="W199" s="95"/>
      <c r="X199" s="95"/>
      <c r="Y199" s="95"/>
      <c r="Z199" s="95"/>
      <c r="AA199" s="95"/>
    </row>
    <row r="200" spans="1:27" ht="22.5" customHeight="1">
      <c r="A200" s="17"/>
      <c r="B200" s="17"/>
      <c r="C200" s="17"/>
      <c r="D200" s="17"/>
      <c r="E200" s="112"/>
      <c r="F200" s="112"/>
      <c r="G200" s="112"/>
      <c r="H200" s="112"/>
      <c r="I200" s="112"/>
      <c r="J200" s="95"/>
      <c r="K200" s="95"/>
      <c r="L200" s="95"/>
      <c r="M200" s="95"/>
      <c r="N200" s="95"/>
      <c r="O200" s="95"/>
      <c r="P200" s="95"/>
      <c r="Q200" s="95"/>
      <c r="R200" s="95"/>
      <c r="S200" s="95"/>
      <c r="T200" s="95"/>
      <c r="U200" s="95"/>
      <c r="V200" s="95"/>
      <c r="W200" s="95"/>
      <c r="X200" s="95"/>
      <c r="Y200" s="95"/>
      <c r="Z200" s="95"/>
      <c r="AA200" s="95"/>
    </row>
    <row r="201" spans="1:27" ht="22.5" customHeight="1">
      <c r="A201" s="17"/>
      <c r="B201" s="17"/>
      <c r="C201" s="17"/>
      <c r="D201" s="17"/>
      <c r="E201" s="112"/>
      <c r="F201" s="112"/>
      <c r="G201" s="112"/>
      <c r="H201" s="112"/>
      <c r="I201" s="112"/>
      <c r="J201" s="95"/>
      <c r="K201" s="95"/>
      <c r="L201" s="95"/>
      <c r="M201" s="95"/>
      <c r="N201" s="95"/>
      <c r="O201" s="95"/>
      <c r="P201" s="95"/>
      <c r="Q201" s="95"/>
      <c r="R201" s="95"/>
      <c r="S201" s="95"/>
      <c r="T201" s="95"/>
      <c r="U201" s="95"/>
      <c r="V201" s="95"/>
      <c r="W201" s="95"/>
      <c r="X201" s="95"/>
      <c r="Y201" s="95"/>
      <c r="Z201" s="95"/>
      <c r="AA201" s="95"/>
    </row>
    <row r="202" spans="1:27" ht="22.5" customHeight="1">
      <c r="A202" s="17"/>
      <c r="B202" s="17"/>
      <c r="C202" s="17"/>
      <c r="D202" s="17"/>
      <c r="E202" s="112"/>
      <c r="F202" s="112"/>
      <c r="G202" s="112"/>
      <c r="H202" s="112"/>
      <c r="I202" s="112"/>
      <c r="J202" s="95"/>
      <c r="K202" s="95"/>
      <c r="L202" s="95"/>
      <c r="M202" s="95"/>
      <c r="N202" s="95"/>
      <c r="O202" s="95"/>
      <c r="P202" s="95"/>
      <c r="Q202" s="95"/>
      <c r="R202" s="95"/>
      <c r="S202" s="95"/>
      <c r="T202" s="95"/>
      <c r="U202" s="95"/>
      <c r="V202" s="95"/>
      <c r="W202" s="95"/>
      <c r="X202" s="95"/>
      <c r="Y202" s="95"/>
      <c r="Z202" s="95"/>
      <c r="AA202" s="95"/>
    </row>
    <row r="203" spans="1:27" ht="22.5" customHeight="1">
      <c r="A203" s="17"/>
      <c r="B203" s="17"/>
      <c r="C203" s="17"/>
      <c r="D203" s="17"/>
      <c r="E203" s="112"/>
      <c r="F203" s="112"/>
      <c r="G203" s="112"/>
      <c r="H203" s="112"/>
      <c r="I203" s="112"/>
      <c r="J203" s="95"/>
      <c r="K203" s="95"/>
      <c r="L203" s="95"/>
      <c r="M203" s="95"/>
      <c r="N203" s="95"/>
      <c r="O203" s="95"/>
      <c r="P203" s="95"/>
      <c r="Q203" s="95"/>
      <c r="R203" s="95"/>
      <c r="S203" s="95"/>
      <c r="T203" s="95"/>
      <c r="U203" s="95"/>
      <c r="V203" s="95"/>
      <c r="W203" s="95"/>
      <c r="X203" s="95"/>
      <c r="Y203" s="95"/>
      <c r="Z203" s="95"/>
      <c r="AA203" s="95"/>
    </row>
    <row r="204" spans="1:27" ht="22.5" customHeight="1">
      <c r="A204" s="17"/>
      <c r="B204" s="17"/>
      <c r="C204" s="17"/>
      <c r="D204" s="17"/>
      <c r="E204" s="112"/>
      <c r="F204" s="112"/>
      <c r="G204" s="112"/>
      <c r="H204" s="112"/>
      <c r="I204" s="112"/>
      <c r="J204" s="95"/>
      <c r="K204" s="95"/>
      <c r="L204" s="95"/>
      <c r="M204" s="95"/>
      <c r="N204" s="95"/>
      <c r="O204" s="95"/>
      <c r="P204" s="95"/>
      <c r="Q204" s="95"/>
      <c r="R204" s="95"/>
      <c r="S204" s="95"/>
      <c r="T204" s="95"/>
      <c r="U204" s="95"/>
      <c r="V204" s="95"/>
      <c r="W204" s="95"/>
      <c r="X204" s="95"/>
      <c r="Y204" s="95"/>
      <c r="Z204" s="95"/>
      <c r="AA204" s="95"/>
    </row>
    <row r="205" spans="1:27" ht="22.5" customHeight="1">
      <c r="A205" s="17"/>
      <c r="B205" s="17"/>
      <c r="C205" s="17"/>
      <c r="D205" s="17"/>
      <c r="E205" s="112"/>
      <c r="F205" s="112"/>
      <c r="G205" s="112"/>
      <c r="H205" s="112"/>
      <c r="I205" s="112"/>
      <c r="J205" s="95"/>
      <c r="K205" s="95"/>
      <c r="L205" s="95"/>
      <c r="M205" s="95"/>
      <c r="N205" s="95"/>
      <c r="O205" s="95"/>
      <c r="P205" s="95"/>
      <c r="Q205" s="95"/>
      <c r="R205" s="95"/>
      <c r="S205" s="95"/>
      <c r="T205" s="95"/>
      <c r="U205" s="95"/>
      <c r="V205" s="95"/>
      <c r="W205" s="95"/>
      <c r="X205" s="95"/>
      <c r="Y205" s="95"/>
      <c r="Z205" s="95"/>
      <c r="AA205" s="95"/>
    </row>
    <row r="206" spans="1:27" ht="22.5" customHeight="1">
      <c r="A206" s="17"/>
      <c r="B206" s="17"/>
      <c r="C206" s="17"/>
      <c r="D206" s="17"/>
      <c r="E206" s="112"/>
      <c r="F206" s="112"/>
      <c r="G206" s="112"/>
      <c r="H206" s="112"/>
      <c r="I206" s="112"/>
      <c r="J206" s="95"/>
      <c r="K206" s="95"/>
      <c r="L206" s="95"/>
      <c r="M206" s="95"/>
      <c r="N206" s="95"/>
      <c r="O206" s="95"/>
      <c r="P206" s="95"/>
      <c r="Q206" s="95"/>
      <c r="R206" s="95"/>
      <c r="S206" s="95"/>
      <c r="T206" s="95"/>
      <c r="U206" s="95"/>
      <c r="V206" s="95"/>
      <c r="W206" s="95"/>
      <c r="X206" s="95"/>
      <c r="Y206" s="95"/>
      <c r="Z206" s="95"/>
      <c r="AA206" s="95"/>
    </row>
    <row r="207" spans="1:27" ht="22.5" customHeight="1">
      <c r="A207" s="17"/>
      <c r="B207" s="17"/>
      <c r="C207" s="17"/>
      <c r="D207" s="17"/>
      <c r="E207" s="112"/>
      <c r="F207" s="112"/>
      <c r="G207" s="112"/>
      <c r="H207" s="112"/>
      <c r="I207" s="112"/>
      <c r="J207" s="95"/>
      <c r="K207" s="95"/>
      <c r="L207" s="95"/>
      <c r="M207" s="95"/>
      <c r="N207" s="95"/>
      <c r="O207" s="95"/>
      <c r="P207" s="95"/>
      <c r="Q207" s="95"/>
      <c r="R207" s="95"/>
      <c r="S207" s="95"/>
      <c r="T207" s="95"/>
      <c r="U207" s="95"/>
      <c r="V207" s="95"/>
      <c r="W207" s="95"/>
      <c r="X207" s="95"/>
      <c r="Y207" s="95"/>
      <c r="Z207" s="95"/>
      <c r="AA207" s="95"/>
    </row>
    <row r="208" spans="1:27" ht="22.5" customHeight="1">
      <c r="A208" s="17"/>
      <c r="B208" s="17"/>
      <c r="C208" s="17"/>
      <c r="D208" s="17"/>
      <c r="E208" s="112"/>
      <c r="F208" s="112"/>
      <c r="G208" s="112"/>
      <c r="H208" s="112"/>
      <c r="I208" s="112"/>
      <c r="J208" s="95"/>
      <c r="K208" s="95"/>
      <c r="L208" s="95"/>
      <c r="M208" s="95"/>
      <c r="N208" s="95"/>
      <c r="O208" s="95"/>
      <c r="P208" s="95"/>
      <c r="Q208" s="95"/>
      <c r="R208" s="95"/>
      <c r="S208" s="95"/>
      <c r="T208" s="95"/>
      <c r="U208" s="95"/>
      <c r="V208" s="95"/>
      <c r="W208" s="95"/>
      <c r="X208" s="95"/>
      <c r="Y208" s="95"/>
      <c r="Z208" s="95"/>
      <c r="AA208" s="95"/>
    </row>
    <row r="209" spans="1:27" ht="22.5" customHeight="1">
      <c r="A209" s="17"/>
      <c r="B209" s="17"/>
      <c r="C209" s="17"/>
      <c r="D209" s="17"/>
      <c r="E209" s="112"/>
      <c r="F209" s="112"/>
      <c r="G209" s="112"/>
      <c r="H209" s="112"/>
      <c r="I209" s="112"/>
      <c r="J209" s="95"/>
      <c r="K209" s="95"/>
      <c r="L209" s="95"/>
      <c r="M209" s="95"/>
      <c r="N209" s="95"/>
      <c r="O209" s="95"/>
      <c r="P209" s="95"/>
      <c r="Q209" s="95"/>
      <c r="R209" s="95"/>
      <c r="S209" s="95"/>
      <c r="T209" s="95"/>
      <c r="U209" s="95"/>
      <c r="V209" s="95"/>
      <c r="W209" s="95"/>
      <c r="X209" s="95"/>
      <c r="Y209" s="95"/>
      <c r="Z209" s="95"/>
      <c r="AA209" s="95"/>
    </row>
    <row r="210" spans="1:27" ht="22.5" customHeight="1">
      <c r="A210" s="17"/>
      <c r="B210" s="17"/>
      <c r="C210" s="17"/>
      <c r="D210" s="17"/>
      <c r="E210" s="112"/>
      <c r="F210" s="112"/>
      <c r="G210" s="112"/>
      <c r="H210" s="112"/>
      <c r="I210" s="112"/>
      <c r="J210" s="95"/>
      <c r="K210" s="95"/>
      <c r="L210" s="95"/>
      <c r="M210" s="95"/>
      <c r="N210" s="95"/>
      <c r="O210" s="95"/>
      <c r="P210" s="95"/>
      <c r="Q210" s="95"/>
      <c r="R210" s="95"/>
      <c r="S210" s="95"/>
      <c r="T210" s="95"/>
      <c r="U210" s="95"/>
      <c r="V210" s="95"/>
      <c r="W210" s="95"/>
      <c r="X210" s="95"/>
      <c r="Y210" s="95"/>
      <c r="Z210" s="95"/>
      <c r="AA210" s="95"/>
    </row>
    <row r="211" spans="1:27" ht="22.5" customHeight="1">
      <c r="A211" s="17"/>
      <c r="B211" s="17"/>
      <c r="C211" s="17"/>
      <c r="D211" s="17"/>
      <c r="E211" s="112"/>
      <c r="F211" s="112"/>
      <c r="G211" s="112"/>
      <c r="H211" s="112"/>
      <c r="I211" s="112"/>
      <c r="J211" s="95"/>
      <c r="K211" s="95"/>
      <c r="L211" s="95"/>
      <c r="M211" s="95"/>
      <c r="N211" s="95"/>
      <c r="O211" s="95"/>
      <c r="P211" s="95"/>
      <c r="Q211" s="95"/>
      <c r="R211" s="95"/>
      <c r="S211" s="95"/>
      <c r="T211" s="95"/>
      <c r="U211" s="95"/>
      <c r="V211" s="95"/>
      <c r="W211" s="95"/>
      <c r="X211" s="95"/>
      <c r="Y211" s="95"/>
      <c r="Z211" s="95"/>
      <c r="AA211" s="95"/>
    </row>
    <row r="212" spans="1:27" ht="22.5" customHeight="1">
      <c r="A212" s="17"/>
      <c r="B212" s="17"/>
      <c r="C212" s="17"/>
      <c r="D212" s="17"/>
      <c r="E212" s="112"/>
      <c r="F212" s="112"/>
      <c r="G212" s="112"/>
      <c r="H212" s="112"/>
      <c r="I212" s="112"/>
      <c r="J212" s="95"/>
      <c r="K212" s="95"/>
      <c r="L212" s="95"/>
      <c r="M212" s="95"/>
      <c r="N212" s="95"/>
      <c r="O212" s="95"/>
      <c r="P212" s="95"/>
      <c r="Q212" s="95"/>
      <c r="R212" s="95"/>
      <c r="S212" s="95"/>
      <c r="T212" s="95"/>
      <c r="U212" s="95"/>
      <c r="V212" s="95"/>
      <c r="W212" s="95"/>
      <c r="X212" s="95"/>
      <c r="Y212" s="95"/>
      <c r="Z212" s="95"/>
      <c r="AA212" s="95"/>
    </row>
    <row r="213" spans="1:27" ht="22.5" customHeight="1">
      <c r="A213" s="17"/>
      <c r="B213" s="17"/>
      <c r="C213" s="17"/>
      <c r="D213" s="17"/>
      <c r="E213" s="112"/>
      <c r="F213" s="112"/>
      <c r="G213" s="112"/>
      <c r="H213" s="112"/>
      <c r="I213" s="112"/>
      <c r="J213" s="95"/>
      <c r="K213" s="95"/>
      <c r="L213" s="95"/>
      <c r="M213" s="95"/>
      <c r="N213" s="95"/>
      <c r="O213" s="95"/>
      <c r="P213" s="95"/>
      <c r="Q213" s="95"/>
      <c r="R213" s="95"/>
      <c r="S213" s="95"/>
      <c r="T213" s="95"/>
      <c r="U213" s="95"/>
      <c r="V213" s="95"/>
      <c r="W213" s="95"/>
      <c r="X213" s="95"/>
      <c r="Y213" s="95"/>
      <c r="Z213" s="95"/>
      <c r="AA213" s="95"/>
    </row>
    <row r="214" spans="1:27" ht="22.5" customHeight="1">
      <c r="A214" s="17"/>
      <c r="B214" s="17"/>
      <c r="C214" s="17"/>
      <c r="D214" s="17"/>
      <c r="E214" s="112"/>
      <c r="F214" s="112"/>
      <c r="G214" s="112"/>
      <c r="H214" s="112"/>
      <c r="I214" s="112"/>
      <c r="J214" s="95"/>
      <c r="K214" s="95"/>
      <c r="L214" s="95"/>
      <c r="M214" s="95"/>
      <c r="N214" s="95"/>
      <c r="O214" s="95"/>
      <c r="P214" s="95"/>
      <c r="Q214" s="95"/>
      <c r="R214" s="95"/>
      <c r="S214" s="95"/>
      <c r="T214" s="95"/>
      <c r="U214" s="95"/>
      <c r="V214" s="95"/>
      <c r="W214" s="95"/>
      <c r="X214" s="95"/>
      <c r="Y214" s="95"/>
      <c r="Z214" s="95"/>
      <c r="AA214" s="95"/>
    </row>
    <row r="215" spans="1:27" ht="22.5" customHeight="1">
      <c r="A215" s="17"/>
      <c r="B215" s="17"/>
      <c r="C215" s="17"/>
      <c r="D215" s="17"/>
      <c r="E215" s="112"/>
      <c r="F215" s="112"/>
      <c r="G215" s="112"/>
      <c r="H215" s="112"/>
      <c r="I215" s="112"/>
      <c r="J215" s="95"/>
      <c r="K215" s="95"/>
      <c r="L215" s="95"/>
      <c r="M215" s="95"/>
      <c r="N215" s="95"/>
      <c r="O215" s="95"/>
      <c r="P215" s="95"/>
      <c r="Q215" s="95"/>
      <c r="R215" s="95"/>
      <c r="S215" s="95"/>
      <c r="T215" s="95"/>
      <c r="U215" s="95"/>
      <c r="V215" s="95"/>
      <c r="W215" s="95"/>
      <c r="X215" s="95"/>
      <c r="Y215" s="95"/>
      <c r="Z215" s="95"/>
      <c r="AA215" s="95"/>
    </row>
    <row r="216" spans="1:27" ht="22.5" customHeight="1">
      <c r="A216" s="17"/>
      <c r="B216" s="17"/>
      <c r="C216" s="17"/>
      <c r="D216" s="17"/>
      <c r="E216" s="112"/>
      <c r="F216" s="112"/>
      <c r="G216" s="112"/>
      <c r="H216" s="112"/>
      <c r="I216" s="112"/>
      <c r="J216" s="95"/>
      <c r="K216" s="95"/>
      <c r="L216" s="95"/>
      <c r="M216" s="95"/>
      <c r="N216" s="95"/>
      <c r="O216" s="95"/>
      <c r="P216" s="95"/>
      <c r="Q216" s="95"/>
      <c r="R216" s="95"/>
      <c r="S216" s="95"/>
      <c r="T216" s="95"/>
      <c r="U216" s="95"/>
      <c r="V216" s="95"/>
      <c r="W216" s="95"/>
      <c r="X216" s="95"/>
      <c r="Y216" s="95"/>
      <c r="Z216" s="95"/>
      <c r="AA216" s="95"/>
    </row>
    <row r="217" spans="1:27" ht="22.5" customHeight="1">
      <c r="A217" s="17"/>
      <c r="B217" s="17"/>
      <c r="C217" s="17"/>
      <c r="D217" s="17"/>
      <c r="E217" s="112"/>
      <c r="F217" s="112"/>
      <c r="G217" s="112"/>
      <c r="H217" s="112"/>
      <c r="I217" s="112"/>
      <c r="J217" s="95"/>
      <c r="K217" s="95"/>
      <c r="L217" s="95"/>
      <c r="M217" s="95"/>
      <c r="N217" s="95"/>
      <c r="O217" s="95"/>
      <c r="P217" s="95"/>
      <c r="Q217" s="95"/>
      <c r="R217" s="95"/>
      <c r="S217" s="95"/>
      <c r="T217" s="95"/>
      <c r="U217" s="95"/>
      <c r="V217" s="95"/>
      <c r="W217" s="95"/>
      <c r="X217" s="95"/>
      <c r="Y217" s="95"/>
      <c r="Z217" s="95"/>
      <c r="AA217" s="95"/>
    </row>
    <row r="218" spans="1:27" ht="22.5" customHeight="1">
      <c r="A218" s="17"/>
      <c r="B218" s="17"/>
      <c r="C218" s="17"/>
      <c r="D218" s="17"/>
      <c r="E218" s="112"/>
      <c r="F218" s="112"/>
      <c r="G218" s="112"/>
      <c r="H218" s="112"/>
      <c r="I218" s="112"/>
      <c r="J218" s="95"/>
      <c r="K218" s="95"/>
      <c r="L218" s="95"/>
      <c r="M218" s="95"/>
      <c r="N218" s="95"/>
      <c r="O218" s="95"/>
      <c r="P218" s="95"/>
      <c r="Q218" s="95"/>
      <c r="R218" s="95"/>
      <c r="S218" s="95"/>
      <c r="T218" s="95"/>
      <c r="U218" s="95"/>
      <c r="V218" s="95"/>
      <c r="W218" s="95"/>
      <c r="X218" s="95"/>
      <c r="Y218" s="95"/>
      <c r="Z218" s="95"/>
      <c r="AA218" s="95"/>
    </row>
    <row r="219" spans="1:27" ht="22.5" customHeight="1">
      <c r="A219" s="17"/>
      <c r="B219" s="17"/>
      <c r="C219" s="17"/>
      <c r="D219" s="17"/>
      <c r="E219" s="112"/>
      <c r="F219" s="112"/>
      <c r="G219" s="112"/>
      <c r="H219" s="112"/>
      <c r="I219" s="112"/>
      <c r="J219" s="95"/>
      <c r="K219" s="95"/>
      <c r="L219" s="95"/>
      <c r="M219" s="95"/>
      <c r="N219" s="95"/>
      <c r="O219" s="95"/>
      <c r="P219" s="95"/>
      <c r="Q219" s="95"/>
      <c r="R219" s="95"/>
      <c r="S219" s="95"/>
      <c r="T219" s="95"/>
      <c r="U219" s="95"/>
      <c r="V219" s="95"/>
      <c r="W219" s="95"/>
      <c r="X219" s="95"/>
      <c r="Y219" s="95"/>
      <c r="Z219" s="95"/>
      <c r="AA219" s="95"/>
    </row>
    <row r="220" spans="1:27" ht="22.5" customHeight="1">
      <c r="A220" s="17"/>
      <c r="B220" s="17"/>
      <c r="C220" s="17"/>
      <c r="D220" s="17"/>
      <c r="E220" s="112"/>
      <c r="F220" s="112"/>
      <c r="G220" s="112"/>
      <c r="H220" s="112"/>
      <c r="I220" s="112"/>
      <c r="J220" s="95"/>
      <c r="K220" s="95"/>
      <c r="L220" s="95"/>
      <c r="M220" s="95"/>
      <c r="N220" s="95"/>
      <c r="O220" s="95"/>
      <c r="P220" s="95"/>
      <c r="Q220" s="95"/>
      <c r="R220" s="95"/>
      <c r="S220" s="95"/>
      <c r="T220" s="95"/>
      <c r="U220" s="95"/>
      <c r="V220" s="95"/>
      <c r="W220" s="95"/>
      <c r="X220" s="95"/>
      <c r="Y220" s="95"/>
      <c r="Z220" s="95"/>
      <c r="AA220" s="95"/>
    </row>
    <row r="221" spans="1:27" ht="22.5" customHeight="1">
      <c r="A221" s="17"/>
      <c r="B221" s="17"/>
      <c r="C221" s="17"/>
      <c r="D221" s="17"/>
      <c r="E221" s="112"/>
      <c r="F221" s="112"/>
      <c r="G221" s="112"/>
      <c r="H221" s="112"/>
      <c r="I221" s="112"/>
      <c r="J221" s="95"/>
      <c r="K221" s="95"/>
      <c r="L221" s="95"/>
      <c r="M221" s="95"/>
      <c r="N221" s="95"/>
      <c r="O221" s="95"/>
      <c r="P221" s="95"/>
      <c r="Q221" s="95"/>
      <c r="R221" s="95"/>
      <c r="S221" s="95"/>
      <c r="T221" s="95"/>
      <c r="U221" s="95"/>
      <c r="V221" s="95"/>
      <c r="W221" s="95"/>
      <c r="X221" s="95"/>
      <c r="Y221" s="95"/>
      <c r="Z221" s="95"/>
      <c r="AA221" s="95"/>
    </row>
    <row r="222" spans="1:27" ht="22.5" customHeight="1">
      <c r="A222" s="17"/>
      <c r="B222" s="17"/>
      <c r="C222" s="17"/>
      <c r="D222" s="17"/>
      <c r="E222" s="112"/>
      <c r="F222" s="112"/>
      <c r="G222" s="112"/>
      <c r="H222" s="112"/>
      <c r="I222" s="112"/>
      <c r="J222" s="95"/>
      <c r="K222" s="95"/>
      <c r="L222" s="95"/>
      <c r="M222" s="95"/>
      <c r="N222" s="95"/>
      <c r="O222" s="95"/>
      <c r="P222" s="95"/>
      <c r="Q222" s="95"/>
      <c r="R222" s="95"/>
      <c r="S222" s="95"/>
      <c r="T222" s="95"/>
      <c r="U222" s="95"/>
      <c r="V222" s="95"/>
      <c r="W222" s="95"/>
      <c r="X222" s="95"/>
      <c r="Y222" s="95"/>
      <c r="Z222" s="95"/>
      <c r="AA222" s="95"/>
    </row>
    <row r="223" spans="1:27" ht="22.5" customHeight="1">
      <c r="A223" s="95"/>
      <c r="B223" s="95"/>
      <c r="C223" s="95"/>
      <c r="D223" s="95"/>
      <c r="E223" s="95"/>
      <c r="F223" s="99"/>
      <c r="G223" s="99"/>
      <c r="H223" s="95"/>
      <c r="I223" s="112"/>
      <c r="J223" s="95"/>
      <c r="K223" s="95"/>
      <c r="L223" s="95"/>
      <c r="M223" s="95"/>
      <c r="N223" s="95"/>
      <c r="O223" s="95"/>
      <c r="P223" s="95"/>
      <c r="Q223" s="95"/>
      <c r="R223" s="95"/>
      <c r="S223" s="95"/>
      <c r="T223" s="95"/>
      <c r="U223" s="95"/>
      <c r="V223" s="95"/>
      <c r="W223" s="95"/>
      <c r="X223" s="95"/>
      <c r="Y223" s="95"/>
      <c r="Z223" s="95"/>
      <c r="AA223" s="95"/>
    </row>
    <row r="224" spans="1:27" ht="22.5" customHeight="1">
      <c r="A224" s="95"/>
      <c r="B224" s="95"/>
      <c r="C224" s="95"/>
      <c r="D224" s="95"/>
      <c r="E224" s="95"/>
      <c r="F224" s="99"/>
      <c r="G224" s="99"/>
      <c r="H224" s="95"/>
      <c r="I224" s="112"/>
      <c r="J224" s="95"/>
      <c r="K224" s="95"/>
      <c r="L224" s="95"/>
      <c r="M224" s="95"/>
      <c r="N224" s="95"/>
      <c r="O224" s="95"/>
      <c r="P224" s="95"/>
      <c r="Q224" s="95"/>
      <c r="R224" s="95"/>
      <c r="S224" s="95"/>
      <c r="T224" s="95"/>
      <c r="U224" s="95"/>
      <c r="V224" s="95"/>
      <c r="W224" s="95"/>
      <c r="X224" s="95"/>
      <c r="Y224" s="95"/>
      <c r="Z224" s="95"/>
      <c r="AA224" s="95"/>
    </row>
    <row r="225" spans="1:27" ht="22.5" customHeight="1">
      <c r="A225" s="95"/>
      <c r="B225" s="95"/>
      <c r="C225" s="95"/>
      <c r="D225" s="95"/>
      <c r="E225" s="95"/>
      <c r="F225" s="99"/>
      <c r="G225" s="99"/>
      <c r="H225" s="95"/>
      <c r="I225" s="112"/>
      <c r="J225" s="95"/>
      <c r="K225" s="95"/>
      <c r="L225" s="95"/>
      <c r="M225" s="95"/>
      <c r="N225" s="95"/>
      <c r="O225" s="95"/>
      <c r="P225" s="95"/>
      <c r="Q225" s="95"/>
      <c r="R225" s="95"/>
      <c r="S225" s="95"/>
      <c r="T225" s="95"/>
      <c r="U225" s="95"/>
      <c r="V225" s="95"/>
      <c r="W225" s="95"/>
      <c r="X225" s="95"/>
      <c r="Y225" s="95"/>
      <c r="Z225" s="95"/>
      <c r="AA225" s="95"/>
    </row>
    <row r="226" spans="1:27" ht="22.5" customHeight="1">
      <c r="A226" s="95"/>
      <c r="B226" s="95"/>
      <c r="C226" s="95"/>
      <c r="D226" s="95"/>
      <c r="E226" s="95"/>
      <c r="F226" s="99"/>
      <c r="G226" s="99"/>
      <c r="H226" s="95"/>
      <c r="I226" s="112"/>
      <c r="J226" s="95"/>
      <c r="K226" s="95"/>
      <c r="L226" s="95"/>
      <c r="M226" s="95"/>
      <c r="N226" s="95"/>
      <c r="O226" s="95"/>
      <c r="P226" s="95"/>
      <c r="Q226" s="95"/>
      <c r="R226" s="95"/>
      <c r="S226" s="95"/>
      <c r="T226" s="95"/>
      <c r="U226" s="95"/>
      <c r="V226" s="95"/>
      <c r="W226" s="95"/>
      <c r="X226" s="95"/>
      <c r="Y226" s="95"/>
      <c r="Z226" s="95"/>
      <c r="AA226" s="95"/>
    </row>
    <row r="227" spans="1:27" ht="22.5" customHeight="1">
      <c r="A227" s="95"/>
      <c r="B227" s="95"/>
      <c r="C227" s="95"/>
      <c r="D227" s="95"/>
      <c r="E227" s="95"/>
      <c r="F227" s="99"/>
      <c r="G227" s="99"/>
      <c r="H227" s="95"/>
      <c r="I227" s="112"/>
      <c r="J227" s="95"/>
      <c r="K227" s="95"/>
      <c r="L227" s="95"/>
      <c r="M227" s="95"/>
      <c r="N227" s="95"/>
      <c r="O227" s="95"/>
      <c r="P227" s="95"/>
      <c r="Q227" s="95"/>
      <c r="R227" s="95"/>
      <c r="S227" s="95"/>
      <c r="T227" s="95"/>
      <c r="U227" s="95"/>
      <c r="V227" s="95"/>
      <c r="W227" s="95"/>
      <c r="X227" s="95"/>
      <c r="Y227" s="95"/>
      <c r="Z227" s="95"/>
      <c r="AA227" s="95"/>
    </row>
    <row r="228" spans="1:27" ht="22.5" customHeight="1">
      <c r="A228" s="95"/>
      <c r="B228" s="95"/>
      <c r="C228" s="95"/>
      <c r="D228" s="95"/>
      <c r="E228" s="95"/>
      <c r="F228" s="99"/>
      <c r="G228" s="99"/>
      <c r="H228" s="95"/>
      <c r="I228" s="112"/>
      <c r="J228" s="95"/>
      <c r="K228" s="95"/>
      <c r="L228" s="95"/>
      <c r="M228" s="95"/>
      <c r="N228" s="95"/>
      <c r="O228" s="95"/>
      <c r="P228" s="95"/>
      <c r="Q228" s="95"/>
      <c r="R228" s="95"/>
      <c r="S228" s="95"/>
      <c r="T228" s="95"/>
      <c r="U228" s="95"/>
      <c r="V228" s="95"/>
      <c r="W228" s="95"/>
      <c r="X228" s="95"/>
      <c r="Y228" s="95"/>
      <c r="Z228" s="95"/>
      <c r="AA228" s="95"/>
    </row>
    <row r="229" spans="1:27" ht="22.5" customHeight="1">
      <c r="A229" s="95"/>
      <c r="B229" s="95"/>
      <c r="C229" s="95"/>
      <c r="D229" s="95"/>
      <c r="E229" s="95"/>
      <c r="F229" s="99"/>
      <c r="G229" s="99"/>
      <c r="H229" s="95"/>
      <c r="I229" s="112"/>
      <c r="J229" s="95"/>
      <c r="K229" s="95"/>
      <c r="L229" s="95"/>
      <c r="M229" s="95"/>
      <c r="N229" s="95"/>
      <c r="O229" s="95"/>
      <c r="P229" s="95"/>
      <c r="Q229" s="95"/>
      <c r="R229" s="95"/>
      <c r="S229" s="95"/>
      <c r="T229" s="95"/>
      <c r="U229" s="95"/>
      <c r="V229" s="95"/>
      <c r="W229" s="95"/>
      <c r="X229" s="95"/>
      <c r="Y229" s="95"/>
      <c r="Z229" s="95"/>
      <c r="AA229" s="95"/>
    </row>
    <row r="230" spans="1:27" ht="22.5" customHeight="1">
      <c r="A230" s="95"/>
      <c r="B230" s="95"/>
      <c r="C230" s="95"/>
      <c r="D230" s="95"/>
      <c r="E230" s="95"/>
      <c r="F230" s="99"/>
      <c r="G230" s="99"/>
      <c r="H230" s="95"/>
      <c r="I230" s="112"/>
      <c r="J230" s="95"/>
      <c r="K230" s="95"/>
      <c r="L230" s="95"/>
      <c r="M230" s="95"/>
      <c r="N230" s="95"/>
      <c r="O230" s="95"/>
      <c r="P230" s="95"/>
      <c r="Q230" s="95"/>
      <c r="R230" s="95"/>
      <c r="S230" s="95"/>
      <c r="T230" s="95"/>
      <c r="U230" s="95"/>
      <c r="V230" s="95"/>
      <c r="W230" s="95"/>
      <c r="X230" s="95"/>
      <c r="Y230" s="95"/>
      <c r="Z230" s="95"/>
      <c r="AA230" s="95"/>
    </row>
    <row r="231" spans="1:27" ht="22.5" customHeight="1">
      <c r="A231" s="95"/>
      <c r="B231" s="95"/>
      <c r="C231" s="95"/>
      <c r="D231" s="95"/>
      <c r="E231" s="95"/>
      <c r="F231" s="99"/>
      <c r="G231" s="99"/>
      <c r="H231" s="95"/>
      <c r="I231" s="112"/>
      <c r="J231" s="95"/>
      <c r="K231" s="95"/>
      <c r="L231" s="95"/>
      <c r="M231" s="95"/>
      <c r="N231" s="95"/>
      <c r="O231" s="95"/>
      <c r="P231" s="95"/>
      <c r="Q231" s="95"/>
      <c r="R231" s="95"/>
      <c r="S231" s="95"/>
      <c r="T231" s="95"/>
      <c r="U231" s="95"/>
      <c r="V231" s="95"/>
      <c r="W231" s="95"/>
      <c r="X231" s="95"/>
      <c r="Y231" s="95"/>
      <c r="Z231" s="95"/>
      <c r="AA231" s="95"/>
    </row>
    <row r="232" spans="1:27" ht="22.5" customHeight="1">
      <c r="A232" s="95"/>
      <c r="B232" s="95"/>
      <c r="C232" s="95"/>
      <c r="D232" s="95"/>
      <c r="E232" s="95"/>
      <c r="F232" s="99"/>
      <c r="G232" s="99"/>
      <c r="H232" s="95"/>
      <c r="I232" s="112"/>
      <c r="J232" s="95"/>
      <c r="K232" s="95"/>
      <c r="L232" s="95"/>
      <c r="M232" s="95"/>
      <c r="N232" s="95"/>
      <c r="O232" s="95"/>
      <c r="P232" s="95"/>
      <c r="Q232" s="95"/>
      <c r="R232" s="95"/>
      <c r="S232" s="95"/>
      <c r="T232" s="95"/>
      <c r="U232" s="95"/>
      <c r="V232" s="95"/>
      <c r="W232" s="95"/>
      <c r="X232" s="95"/>
      <c r="Y232" s="95"/>
      <c r="Z232" s="95"/>
      <c r="AA232" s="95"/>
    </row>
    <row r="233" spans="1:27" ht="22.5" customHeight="1">
      <c r="A233" s="95"/>
      <c r="B233" s="95"/>
      <c r="C233" s="95"/>
      <c r="D233" s="95"/>
      <c r="E233" s="95"/>
      <c r="F233" s="99"/>
      <c r="G233" s="99"/>
      <c r="H233" s="95"/>
      <c r="I233" s="112"/>
      <c r="J233" s="95"/>
      <c r="K233" s="95"/>
      <c r="L233" s="95"/>
      <c r="M233" s="95"/>
      <c r="N233" s="95"/>
      <c r="O233" s="95"/>
      <c r="P233" s="95"/>
      <c r="Q233" s="95"/>
      <c r="R233" s="95"/>
      <c r="S233" s="95"/>
      <c r="T233" s="95"/>
      <c r="U233" s="95"/>
      <c r="V233" s="95"/>
      <c r="W233" s="95"/>
      <c r="X233" s="95"/>
      <c r="Y233" s="95"/>
      <c r="Z233" s="95"/>
      <c r="AA233" s="95"/>
    </row>
    <row r="234" spans="1:27" ht="22.5" customHeight="1">
      <c r="A234" s="95"/>
      <c r="B234" s="95"/>
      <c r="C234" s="95"/>
      <c r="D234" s="95"/>
      <c r="E234" s="95"/>
      <c r="F234" s="99"/>
      <c r="G234" s="99"/>
      <c r="H234" s="95"/>
      <c r="I234" s="112"/>
      <c r="J234" s="95"/>
      <c r="K234" s="95"/>
      <c r="L234" s="95"/>
      <c r="M234" s="95"/>
      <c r="N234" s="95"/>
      <c r="O234" s="95"/>
      <c r="P234" s="95"/>
      <c r="Q234" s="95"/>
      <c r="R234" s="95"/>
      <c r="S234" s="95"/>
      <c r="T234" s="95"/>
      <c r="U234" s="95"/>
      <c r="V234" s="95"/>
      <c r="W234" s="95"/>
      <c r="X234" s="95"/>
      <c r="Y234" s="95"/>
      <c r="Z234" s="95"/>
      <c r="AA234" s="95"/>
    </row>
    <row r="235" spans="1:27" ht="22.5" customHeight="1">
      <c r="A235" s="95"/>
      <c r="B235" s="95"/>
      <c r="C235" s="95"/>
      <c r="D235" s="95"/>
      <c r="E235" s="95"/>
      <c r="F235" s="99"/>
      <c r="G235" s="99"/>
      <c r="H235" s="95"/>
      <c r="I235" s="112"/>
      <c r="J235" s="95"/>
      <c r="K235" s="95"/>
      <c r="L235" s="95"/>
      <c r="M235" s="95"/>
      <c r="N235" s="95"/>
      <c r="O235" s="95"/>
      <c r="P235" s="95"/>
      <c r="Q235" s="95"/>
      <c r="R235" s="95"/>
      <c r="S235" s="95"/>
      <c r="T235" s="95"/>
      <c r="U235" s="95"/>
      <c r="V235" s="95"/>
      <c r="W235" s="95"/>
      <c r="X235" s="95"/>
      <c r="Y235" s="95"/>
      <c r="Z235" s="95"/>
      <c r="AA235" s="95"/>
    </row>
    <row r="236" spans="1:27" ht="22.5" customHeight="1">
      <c r="A236" s="95"/>
      <c r="B236" s="95"/>
      <c r="C236" s="95"/>
      <c r="D236" s="95"/>
      <c r="E236" s="95"/>
      <c r="F236" s="99"/>
      <c r="G236" s="99"/>
      <c r="H236" s="95"/>
      <c r="I236" s="112"/>
      <c r="J236" s="95"/>
      <c r="K236" s="95"/>
      <c r="L236" s="95"/>
      <c r="M236" s="95"/>
      <c r="N236" s="95"/>
      <c r="O236" s="95"/>
      <c r="P236" s="95"/>
      <c r="Q236" s="95"/>
      <c r="R236" s="95"/>
      <c r="S236" s="95"/>
      <c r="T236" s="95"/>
      <c r="U236" s="95"/>
      <c r="V236" s="95"/>
      <c r="W236" s="95"/>
      <c r="X236" s="95"/>
      <c r="Y236" s="95"/>
      <c r="Z236" s="95"/>
      <c r="AA236" s="95"/>
    </row>
    <row r="237" spans="1:27" ht="22.5" customHeight="1">
      <c r="A237" s="95"/>
      <c r="B237" s="95"/>
      <c r="C237" s="95"/>
      <c r="D237" s="95"/>
      <c r="E237" s="95"/>
      <c r="F237" s="99"/>
      <c r="G237" s="99"/>
      <c r="H237" s="95"/>
      <c r="I237" s="112"/>
      <c r="J237" s="95"/>
      <c r="K237" s="95"/>
      <c r="L237" s="95"/>
      <c r="M237" s="95"/>
      <c r="N237" s="95"/>
      <c r="O237" s="95"/>
      <c r="P237" s="95"/>
      <c r="Q237" s="95"/>
      <c r="R237" s="95"/>
      <c r="S237" s="95"/>
      <c r="T237" s="95"/>
      <c r="U237" s="95"/>
      <c r="V237" s="95"/>
      <c r="W237" s="95"/>
      <c r="X237" s="95"/>
      <c r="Y237" s="95"/>
      <c r="Z237" s="95"/>
      <c r="AA237" s="95"/>
    </row>
    <row r="238" spans="1:27" ht="22.5" customHeight="1">
      <c r="A238" s="95"/>
      <c r="B238" s="95"/>
      <c r="C238" s="95"/>
      <c r="D238" s="95"/>
      <c r="E238" s="95"/>
      <c r="F238" s="99"/>
      <c r="G238" s="99"/>
      <c r="H238" s="95"/>
      <c r="I238" s="112"/>
      <c r="J238" s="95"/>
      <c r="K238" s="95"/>
      <c r="L238" s="95"/>
      <c r="M238" s="95"/>
      <c r="N238" s="95"/>
      <c r="O238" s="95"/>
      <c r="P238" s="95"/>
      <c r="Q238" s="95"/>
      <c r="R238" s="95"/>
      <c r="S238" s="95"/>
      <c r="T238" s="95"/>
      <c r="U238" s="95"/>
      <c r="V238" s="95"/>
      <c r="W238" s="95"/>
      <c r="X238" s="95"/>
      <c r="Y238" s="95"/>
      <c r="Z238" s="95"/>
      <c r="AA238" s="95"/>
    </row>
    <row r="239" spans="1:27" ht="22.5" customHeight="1">
      <c r="A239" s="95"/>
      <c r="B239" s="95"/>
      <c r="C239" s="95"/>
      <c r="D239" s="95"/>
      <c r="E239" s="95"/>
      <c r="F239" s="99"/>
      <c r="G239" s="99"/>
      <c r="H239" s="95"/>
      <c r="I239" s="112"/>
      <c r="J239" s="95"/>
      <c r="K239" s="95"/>
      <c r="L239" s="95"/>
      <c r="M239" s="95"/>
      <c r="N239" s="95"/>
      <c r="O239" s="95"/>
      <c r="P239" s="95"/>
      <c r="Q239" s="95"/>
      <c r="R239" s="95"/>
      <c r="S239" s="95"/>
      <c r="T239" s="95"/>
      <c r="U239" s="95"/>
      <c r="V239" s="95"/>
      <c r="W239" s="95"/>
      <c r="X239" s="95"/>
      <c r="Y239" s="95"/>
      <c r="Z239" s="95"/>
      <c r="AA239" s="95"/>
    </row>
    <row r="240" spans="1:27" ht="22.5" customHeight="1">
      <c r="A240" s="95"/>
      <c r="B240" s="95"/>
      <c r="C240" s="95"/>
      <c r="D240" s="95"/>
      <c r="E240" s="95"/>
      <c r="F240" s="99"/>
      <c r="G240" s="99"/>
      <c r="H240" s="95"/>
      <c r="I240" s="112"/>
      <c r="J240" s="95"/>
      <c r="K240" s="95"/>
      <c r="L240" s="95"/>
      <c r="M240" s="95"/>
      <c r="N240" s="95"/>
      <c r="O240" s="95"/>
      <c r="P240" s="95"/>
      <c r="Q240" s="95"/>
      <c r="R240" s="95"/>
      <c r="S240" s="95"/>
      <c r="T240" s="95"/>
      <c r="U240" s="95"/>
      <c r="V240" s="95"/>
      <c r="W240" s="95"/>
      <c r="X240" s="95"/>
      <c r="Y240" s="95"/>
      <c r="Z240" s="95"/>
      <c r="AA240" s="95"/>
    </row>
    <row r="241" spans="1:27" ht="22.5" customHeight="1">
      <c r="A241" s="95"/>
      <c r="B241" s="95"/>
      <c r="C241" s="95"/>
      <c r="D241" s="95"/>
      <c r="E241" s="95"/>
      <c r="F241" s="99"/>
      <c r="G241" s="99"/>
      <c r="H241" s="95"/>
      <c r="I241" s="112"/>
      <c r="J241" s="95"/>
      <c r="K241" s="95"/>
      <c r="L241" s="95"/>
      <c r="M241" s="95"/>
      <c r="N241" s="95"/>
      <c r="O241" s="95"/>
      <c r="P241" s="95"/>
      <c r="Q241" s="95"/>
      <c r="R241" s="95"/>
      <c r="S241" s="95"/>
      <c r="T241" s="95"/>
      <c r="U241" s="95"/>
      <c r="V241" s="95"/>
      <c r="W241" s="95"/>
      <c r="X241" s="95"/>
      <c r="Y241" s="95"/>
      <c r="Z241" s="95"/>
      <c r="AA241" s="95"/>
    </row>
    <row r="242" spans="1:27" ht="22.5" customHeight="1">
      <c r="A242" s="95"/>
      <c r="B242" s="95"/>
      <c r="C242" s="95"/>
      <c r="D242" s="95"/>
      <c r="E242" s="95"/>
      <c r="F242" s="99"/>
      <c r="G242" s="99"/>
      <c r="H242" s="95"/>
      <c r="I242" s="112"/>
      <c r="J242" s="95"/>
      <c r="K242" s="95"/>
      <c r="L242" s="95"/>
      <c r="M242" s="95"/>
      <c r="N242" s="95"/>
      <c r="O242" s="95"/>
      <c r="P242" s="95"/>
      <c r="Q242" s="95"/>
      <c r="R242" s="95"/>
      <c r="S242" s="95"/>
      <c r="T242" s="95"/>
      <c r="U242" s="95"/>
      <c r="V242" s="95"/>
      <c r="W242" s="95"/>
      <c r="X242" s="95"/>
      <c r="Y242" s="95"/>
      <c r="Z242" s="95"/>
      <c r="AA242" s="95"/>
    </row>
    <row r="243" spans="1:27" ht="22.5" customHeight="1">
      <c r="A243" s="95"/>
      <c r="B243" s="95"/>
      <c r="C243" s="95"/>
      <c r="D243" s="95"/>
      <c r="E243" s="95"/>
      <c r="F243" s="99"/>
      <c r="G243" s="99"/>
      <c r="H243" s="95"/>
      <c r="I243" s="112"/>
      <c r="J243" s="95"/>
      <c r="K243" s="95"/>
      <c r="L243" s="95"/>
      <c r="M243" s="95"/>
      <c r="N243" s="95"/>
      <c r="O243" s="95"/>
      <c r="P243" s="95"/>
      <c r="Q243" s="95"/>
      <c r="R243" s="95"/>
      <c r="S243" s="95"/>
      <c r="T243" s="95"/>
      <c r="U243" s="95"/>
      <c r="V243" s="95"/>
      <c r="W243" s="95"/>
      <c r="X243" s="95"/>
      <c r="Y243" s="95"/>
      <c r="Z243" s="95"/>
      <c r="AA243" s="95"/>
    </row>
    <row r="244" spans="1:27" ht="22.5" customHeight="1">
      <c r="A244" s="95"/>
      <c r="B244" s="95"/>
      <c r="C244" s="95"/>
      <c r="D244" s="95"/>
      <c r="E244" s="95"/>
      <c r="F244" s="99"/>
      <c r="G244" s="99"/>
      <c r="H244" s="95"/>
      <c r="I244" s="112"/>
      <c r="J244" s="95"/>
      <c r="K244" s="95"/>
      <c r="L244" s="95"/>
      <c r="M244" s="95"/>
      <c r="N244" s="95"/>
      <c r="O244" s="95"/>
      <c r="P244" s="95"/>
      <c r="Q244" s="95"/>
      <c r="R244" s="95"/>
      <c r="S244" s="95"/>
      <c r="T244" s="95"/>
      <c r="U244" s="95"/>
      <c r="V244" s="95"/>
      <c r="W244" s="95"/>
      <c r="X244" s="95"/>
      <c r="Y244" s="95"/>
      <c r="Z244" s="95"/>
      <c r="AA244" s="95"/>
    </row>
    <row r="245" spans="1:27" ht="22.5" customHeight="1">
      <c r="A245" s="95"/>
      <c r="B245" s="95"/>
      <c r="C245" s="95"/>
      <c r="D245" s="95"/>
      <c r="E245" s="95"/>
      <c r="F245" s="99"/>
      <c r="G245" s="99"/>
      <c r="H245" s="95"/>
      <c r="I245" s="112"/>
      <c r="J245" s="95"/>
      <c r="K245" s="95"/>
      <c r="L245" s="95"/>
      <c r="M245" s="95"/>
      <c r="N245" s="95"/>
      <c r="O245" s="95"/>
      <c r="P245" s="95"/>
      <c r="Q245" s="95"/>
      <c r="R245" s="95"/>
      <c r="S245" s="95"/>
      <c r="T245" s="95"/>
      <c r="U245" s="95"/>
      <c r="V245" s="95"/>
      <c r="W245" s="95"/>
      <c r="X245" s="95"/>
      <c r="Y245" s="95"/>
      <c r="Z245" s="95"/>
      <c r="AA245" s="95"/>
    </row>
    <row r="246" spans="1:27" ht="22.5" customHeight="1">
      <c r="A246" s="95"/>
      <c r="B246" s="95"/>
      <c r="C246" s="95"/>
      <c r="D246" s="95"/>
      <c r="E246" s="95"/>
      <c r="F246" s="99"/>
      <c r="G246" s="99"/>
      <c r="H246" s="95"/>
      <c r="I246" s="112"/>
      <c r="J246" s="95"/>
      <c r="K246" s="95"/>
      <c r="L246" s="95"/>
      <c r="M246" s="95"/>
      <c r="N246" s="95"/>
      <c r="O246" s="95"/>
      <c r="P246" s="95"/>
      <c r="Q246" s="95"/>
      <c r="R246" s="95"/>
      <c r="S246" s="95"/>
      <c r="T246" s="95"/>
      <c r="U246" s="95"/>
      <c r="V246" s="95"/>
      <c r="W246" s="95"/>
      <c r="X246" s="95"/>
      <c r="Y246" s="95"/>
      <c r="Z246" s="95"/>
      <c r="AA246" s="95"/>
    </row>
    <row r="247" spans="1:27" ht="22.5" customHeight="1">
      <c r="A247" s="95"/>
      <c r="B247" s="95"/>
      <c r="C247" s="95"/>
      <c r="D247" s="95"/>
      <c r="E247" s="95"/>
      <c r="F247" s="99"/>
      <c r="G247" s="99"/>
      <c r="H247" s="95"/>
      <c r="I247" s="112"/>
      <c r="J247" s="95"/>
      <c r="K247" s="95"/>
      <c r="L247" s="95"/>
      <c r="M247" s="95"/>
      <c r="N247" s="95"/>
      <c r="O247" s="95"/>
      <c r="P247" s="95"/>
      <c r="Q247" s="95"/>
      <c r="R247" s="95"/>
      <c r="S247" s="95"/>
      <c r="T247" s="95"/>
      <c r="U247" s="95"/>
      <c r="V247" s="95"/>
      <c r="W247" s="95"/>
      <c r="X247" s="95"/>
      <c r="Y247" s="95"/>
      <c r="Z247" s="95"/>
      <c r="AA247" s="95"/>
    </row>
    <row r="248" spans="1:27" ht="22.5" customHeight="1">
      <c r="A248" s="95"/>
      <c r="B248" s="95"/>
      <c r="C248" s="95"/>
      <c r="D248" s="95"/>
      <c r="E248" s="95"/>
      <c r="F248" s="99"/>
      <c r="G248" s="99"/>
      <c r="H248" s="95"/>
      <c r="I248" s="112"/>
      <c r="J248" s="95"/>
      <c r="K248" s="95"/>
      <c r="L248" s="95"/>
      <c r="M248" s="95"/>
      <c r="N248" s="95"/>
      <c r="O248" s="95"/>
      <c r="P248" s="95"/>
      <c r="Q248" s="95"/>
      <c r="R248" s="95"/>
      <c r="S248" s="95"/>
      <c r="T248" s="95"/>
      <c r="U248" s="95"/>
      <c r="V248" s="95"/>
      <c r="W248" s="95"/>
      <c r="X248" s="95"/>
      <c r="Y248" s="95"/>
      <c r="Z248" s="95"/>
      <c r="AA248" s="95"/>
    </row>
    <row r="249" spans="1:27" ht="22.5" customHeight="1">
      <c r="A249" s="95"/>
      <c r="B249" s="95"/>
      <c r="C249" s="95"/>
      <c r="D249" s="95"/>
      <c r="E249" s="95"/>
      <c r="F249" s="99"/>
      <c r="G249" s="99"/>
      <c r="H249" s="95"/>
      <c r="I249" s="112"/>
      <c r="J249" s="95"/>
      <c r="K249" s="95"/>
      <c r="L249" s="95"/>
      <c r="M249" s="95"/>
      <c r="N249" s="95"/>
      <c r="O249" s="95"/>
      <c r="P249" s="95"/>
      <c r="Q249" s="95"/>
      <c r="R249" s="95"/>
      <c r="S249" s="95"/>
      <c r="T249" s="95"/>
      <c r="U249" s="95"/>
      <c r="V249" s="95"/>
      <c r="W249" s="95"/>
      <c r="X249" s="95"/>
      <c r="Y249" s="95"/>
      <c r="Z249" s="95"/>
      <c r="AA249" s="95"/>
    </row>
    <row r="250" spans="1:27" ht="22.5" customHeight="1">
      <c r="A250" s="95"/>
      <c r="B250" s="95"/>
      <c r="C250" s="95"/>
      <c r="D250" s="95"/>
      <c r="E250" s="95"/>
      <c r="F250" s="99"/>
      <c r="G250" s="99"/>
      <c r="H250" s="95"/>
      <c r="I250" s="112"/>
      <c r="J250" s="95"/>
      <c r="K250" s="95"/>
      <c r="L250" s="95"/>
      <c r="M250" s="95"/>
      <c r="N250" s="95"/>
      <c r="O250" s="95"/>
      <c r="P250" s="95"/>
      <c r="Q250" s="95"/>
      <c r="R250" s="95"/>
      <c r="S250" s="95"/>
      <c r="T250" s="95"/>
      <c r="U250" s="95"/>
      <c r="V250" s="95"/>
      <c r="W250" s="95"/>
      <c r="X250" s="95"/>
      <c r="Y250" s="95"/>
      <c r="Z250" s="95"/>
      <c r="AA250" s="95"/>
    </row>
    <row r="251" spans="1:27" ht="22.5" customHeight="1">
      <c r="A251" s="95"/>
      <c r="B251" s="95"/>
      <c r="C251" s="95"/>
      <c r="D251" s="95"/>
      <c r="E251" s="95"/>
      <c r="F251" s="99"/>
      <c r="G251" s="99"/>
      <c r="H251" s="95"/>
      <c r="I251" s="112"/>
      <c r="J251" s="95"/>
      <c r="K251" s="95"/>
      <c r="L251" s="95"/>
      <c r="M251" s="95"/>
      <c r="N251" s="95"/>
      <c r="O251" s="95"/>
      <c r="P251" s="95"/>
      <c r="Q251" s="95"/>
      <c r="R251" s="95"/>
      <c r="S251" s="95"/>
      <c r="T251" s="95"/>
      <c r="U251" s="95"/>
      <c r="V251" s="95"/>
      <c r="W251" s="95"/>
      <c r="X251" s="95"/>
      <c r="Y251" s="95"/>
      <c r="Z251" s="95"/>
      <c r="AA251" s="95"/>
    </row>
    <row r="252" spans="1:27" ht="22.5" customHeight="1">
      <c r="A252" s="95"/>
      <c r="B252" s="95"/>
      <c r="C252" s="95"/>
      <c r="D252" s="95"/>
      <c r="E252" s="95"/>
      <c r="F252" s="99"/>
      <c r="G252" s="99"/>
      <c r="H252" s="95"/>
      <c r="I252" s="112"/>
      <c r="J252" s="95"/>
      <c r="K252" s="95"/>
      <c r="L252" s="95"/>
      <c r="M252" s="95"/>
      <c r="N252" s="95"/>
      <c r="O252" s="95"/>
      <c r="P252" s="95"/>
      <c r="Q252" s="95"/>
      <c r="R252" s="95"/>
      <c r="S252" s="95"/>
      <c r="T252" s="95"/>
      <c r="U252" s="95"/>
      <c r="V252" s="95"/>
      <c r="W252" s="95"/>
      <c r="X252" s="95"/>
      <c r="Y252" s="95"/>
      <c r="Z252" s="95"/>
      <c r="AA252" s="95"/>
    </row>
    <row r="253" spans="1:27" ht="22.5" customHeight="1">
      <c r="A253" s="95"/>
      <c r="B253" s="95"/>
      <c r="C253" s="95"/>
      <c r="D253" s="95"/>
      <c r="E253" s="95"/>
      <c r="F253" s="99"/>
      <c r="G253" s="99"/>
      <c r="H253" s="95"/>
      <c r="I253" s="112"/>
      <c r="J253" s="95"/>
      <c r="K253" s="95"/>
      <c r="L253" s="95"/>
      <c r="M253" s="95"/>
      <c r="N253" s="95"/>
      <c r="O253" s="95"/>
      <c r="P253" s="95"/>
      <c r="Q253" s="95"/>
      <c r="R253" s="95"/>
      <c r="S253" s="95"/>
      <c r="T253" s="95"/>
      <c r="U253" s="95"/>
      <c r="V253" s="95"/>
      <c r="W253" s="95"/>
      <c r="X253" s="95"/>
      <c r="Y253" s="95"/>
      <c r="Z253" s="95"/>
      <c r="AA253" s="95"/>
    </row>
    <row r="254" spans="1:27" ht="22.5" customHeight="1">
      <c r="A254" s="95"/>
      <c r="B254" s="95"/>
      <c r="C254" s="95"/>
      <c r="D254" s="95"/>
      <c r="E254" s="95"/>
      <c r="F254" s="99"/>
      <c r="G254" s="99"/>
      <c r="H254" s="95"/>
      <c r="I254" s="112"/>
      <c r="J254" s="95"/>
      <c r="K254" s="95"/>
      <c r="L254" s="95"/>
      <c r="M254" s="95"/>
      <c r="N254" s="95"/>
      <c r="O254" s="95"/>
      <c r="P254" s="95"/>
      <c r="Q254" s="95"/>
      <c r="R254" s="95"/>
      <c r="S254" s="95"/>
      <c r="T254" s="95"/>
      <c r="U254" s="95"/>
      <c r="V254" s="95"/>
      <c r="W254" s="95"/>
      <c r="X254" s="95"/>
      <c r="Y254" s="95"/>
      <c r="Z254" s="95"/>
      <c r="AA254" s="95"/>
    </row>
    <row r="255" spans="1:27" ht="22.5" customHeight="1">
      <c r="A255" s="95"/>
      <c r="B255" s="95"/>
      <c r="C255" s="95"/>
      <c r="D255" s="95"/>
      <c r="E255" s="95"/>
      <c r="F255" s="99"/>
      <c r="G255" s="99"/>
      <c r="H255" s="95"/>
      <c r="I255" s="112"/>
      <c r="J255" s="95"/>
      <c r="K255" s="95"/>
      <c r="L255" s="95"/>
      <c r="M255" s="95"/>
      <c r="N255" s="95"/>
      <c r="O255" s="95"/>
      <c r="P255" s="95"/>
      <c r="Q255" s="95"/>
      <c r="R255" s="95"/>
      <c r="S255" s="95"/>
      <c r="T255" s="95"/>
      <c r="U255" s="95"/>
      <c r="V255" s="95"/>
      <c r="W255" s="95"/>
      <c r="X255" s="95"/>
      <c r="Y255" s="95"/>
      <c r="Z255" s="95"/>
      <c r="AA255" s="95"/>
    </row>
    <row r="256" spans="1:27" ht="22.5" customHeight="1">
      <c r="A256" s="95"/>
      <c r="B256" s="95"/>
      <c r="C256" s="95"/>
      <c r="D256" s="95"/>
      <c r="E256" s="95"/>
      <c r="F256" s="99"/>
      <c r="G256" s="99"/>
      <c r="H256" s="95"/>
      <c r="I256" s="112"/>
      <c r="J256" s="95"/>
      <c r="K256" s="95"/>
      <c r="L256" s="95"/>
      <c r="M256" s="95"/>
      <c r="N256" s="95"/>
      <c r="O256" s="95"/>
      <c r="P256" s="95"/>
      <c r="Q256" s="95"/>
      <c r="R256" s="95"/>
      <c r="S256" s="95"/>
      <c r="T256" s="95"/>
      <c r="U256" s="95"/>
      <c r="V256" s="95"/>
      <c r="W256" s="95"/>
      <c r="X256" s="95"/>
      <c r="Y256" s="95"/>
      <c r="Z256" s="95"/>
      <c r="AA256" s="95"/>
    </row>
    <row r="257" spans="1:27" ht="22.5" customHeight="1">
      <c r="A257" s="95"/>
      <c r="B257" s="95"/>
      <c r="C257" s="95"/>
      <c r="D257" s="95"/>
      <c r="E257" s="95"/>
      <c r="F257" s="99"/>
      <c r="G257" s="99"/>
      <c r="H257" s="95"/>
      <c r="I257" s="112"/>
      <c r="J257" s="95"/>
      <c r="K257" s="95"/>
      <c r="L257" s="95"/>
      <c r="M257" s="95"/>
      <c r="N257" s="95"/>
      <c r="O257" s="95"/>
      <c r="P257" s="95"/>
      <c r="Q257" s="95"/>
      <c r="R257" s="95"/>
      <c r="S257" s="95"/>
      <c r="T257" s="95"/>
      <c r="U257" s="95"/>
      <c r="V257" s="95"/>
      <c r="W257" s="95"/>
      <c r="X257" s="95"/>
      <c r="Y257" s="95"/>
      <c r="Z257" s="95"/>
      <c r="AA257" s="95"/>
    </row>
    <row r="258" spans="1:27" ht="22.5" customHeight="1">
      <c r="A258" s="95"/>
      <c r="B258" s="95"/>
      <c r="C258" s="95"/>
      <c r="D258" s="95"/>
      <c r="E258" s="95"/>
      <c r="F258" s="99"/>
      <c r="G258" s="99"/>
      <c r="H258" s="95"/>
      <c r="I258" s="112"/>
      <c r="J258" s="95"/>
      <c r="K258" s="95"/>
      <c r="L258" s="95"/>
      <c r="M258" s="95"/>
      <c r="N258" s="95"/>
      <c r="O258" s="95"/>
      <c r="P258" s="95"/>
      <c r="Q258" s="95"/>
      <c r="R258" s="95"/>
      <c r="S258" s="95"/>
      <c r="T258" s="95"/>
      <c r="U258" s="95"/>
      <c r="V258" s="95"/>
      <c r="W258" s="95"/>
      <c r="X258" s="95"/>
      <c r="Y258" s="95"/>
      <c r="Z258" s="95"/>
      <c r="AA258" s="95"/>
    </row>
    <row r="259" spans="1:27" ht="22.5" customHeight="1">
      <c r="A259" s="95"/>
      <c r="B259" s="95"/>
      <c r="C259" s="95"/>
      <c r="D259" s="95"/>
      <c r="E259" s="95"/>
      <c r="F259" s="99"/>
      <c r="G259" s="99"/>
      <c r="H259" s="95"/>
      <c r="I259" s="112"/>
      <c r="J259" s="95"/>
      <c r="K259" s="95"/>
      <c r="L259" s="95"/>
      <c r="M259" s="95"/>
      <c r="N259" s="95"/>
      <c r="O259" s="95"/>
      <c r="P259" s="95"/>
      <c r="Q259" s="95"/>
      <c r="R259" s="95"/>
      <c r="S259" s="95"/>
      <c r="T259" s="95"/>
      <c r="U259" s="95"/>
      <c r="V259" s="95"/>
      <c r="W259" s="95"/>
      <c r="X259" s="95"/>
      <c r="Y259" s="95"/>
      <c r="Z259" s="95"/>
      <c r="AA259" s="95"/>
    </row>
    <row r="260" spans="1:27" ht="22.5" customHeight="1">
      <c r="A260" s="95"/>
      <c r="B260" s="95"/>
      <c r="C260" s="95"/>
      <c r="D260" s="95"/>
      <c r="E260" s="95"/>
      <c r="F260" s="99"/>
      <c r="G260" s="99"/>
      <c r="H260" s="95"/>
      <c r="I260" s="112"/>
      <c r="J260" s="95"/>
      <c r="K260" s="95"/>
      <c r="L260" s="95"/>
      <c r="M260" s="95"/>
      <c r="N260" s="95"/>
      <c r="O260" s="95"/>
      <c r="P260" s="95"/>
      <c r="Q260" s="95"/>
      <c r="R260" s="95"/>
      <c r="S260" s="95"/>
      <c r="T260" s="95"/>
      <c r="U260" s="95"/>
      <c r="V260" s="95"/>
      <c r="W260" s="95"/>
      <c r="X260" s="95"/>
      <c r="Y260" s="95"/>
      <c r="Z260" s="95"/>
      <c r="AA260" s="95"/>
    </row>
    <row r="261" spans="1:27" ht="22.5" customHeight="1">
      <c r="A261" s="95"/>
      <c r="B261" s="95"/>
      <c r="C261" s="95"/>
      <c r="D261" s="95"/>
      <c r="E261" s="95"/>
      <c r="F261" s="99"/>
      <c r="G261" s="99"/>
      <c r="H261" s="95"/>
      <c r="I261" s="112"/>
      <c r="J261" s="95"/>
      <c r="K261" s="95"/>
      <c r="L261" s="95"/>
      <c r="M261" s="95"/>
      <c r="N261" s="95"/>
      <c r="O261" s="95"/>
      <c r="P261" s="95"/>
      <c r="Q261" s="95"/>
      <c r="R261" s="95"/>
      <c r="S261" s="95"/>
      <c r="T261" s="95"/>
      <c r="U261" s="95"/>
      <c r="V261" s="95"/>
      <c r="W261" s="95"/>
      <c r="X261" s="95"/>
      <c r="Y261" s="95"/>
      <c r="Z261" s="95"/>
      <c r="AA261" s="95"/>
    </row>
    <row r="262" spans="1:27" ht="22.5" customHeight="1">
      <c r="A262" s="95"/>
      <c r="B262" s="95"/>
      <c r="C262" s="95"/>
      <c r="D262" s="95"/>
      <c r="E262" s="95"/>
      <c r="F262" s="99"/>
      <c r="G262" s="99"/>
      <c r="H262" s="95"/>
      <c r="I262" s="112"/>
      <c r="J262" s="95"/>
      <c r="K262" s="95"/>
      <c r="L262" s="95"/>
      <c r="M262" s="95"/>
      <c r="N262" s="95"/>
      <c r="O262" s="95"/>
      <c r="P262" s="95"/>
      <c r="Q262" s="95"/>
      <c r="R262" s="95"/>
      <c r="S262" s="95"/>
      <c r="T262" s="95"/>
      <c r="U262" s="95"/>
      <c r="V262" s="95"/>
      <c r="W262" s="95"/>
      <c r="X262" s="95"/>
      <c r="Y262" s="95"/>
      <c r="Z262" s="95"/>
      <c r="AA262" s="95"/>
    </row>
    <row r="263" spans="1:27" ht="22.5" customHeight="1">
      <c r="A263" s="95"/>
      <c r="B263" s="95"/>
      <c r="C263" s="95"/>
      <c r="D263" s="95"/>
      <c r="E263" s="95"/>
      <c r="F263" s="99"/>
      <c r="G263" s="99"/>
      <c r="H263" s="95"/>
      <c r="I263" s="112"/>
      <c r="J263" s="95"/>
      <c r="K263" s="95"/>
      <c r="L263" s="95"/>
      <c r="M263" s="95"/>
      <c r="N263" s="95"/>
      <c r="O263" s="95"/>
      <c r="P263" s="95"/>
      <c r="Q263" s="95"/>
      <c r="R263" s="95"/>
      <c r="S263" s="95"/>
      <c r="T263" s="95"/>
      <c r="U263" s="95"/>
      <c r="V263" s="95"/>
      <c r="W263" s="95"/>
      <c r="X263" s="95"/>
      <c r="Y263" s="95"/>
      <c r="Z263" s="95"/>
      <c r="AA263" s="95"/>
    </row>
    <row r="264" spans="1:27" ht="22.5" customHeight="1">
      <c r="A264" s="95"/>
      <c r="B264" s="95"/>
      <c r="C264" s="95"/>
      <c r="D264" s="95"/>
      <c r="E264" s="95"/>
      <c r="F264" s="99"/>
      <c r="G264" s="99"/>
      <c r="H264" s="95"/>
      <c r="I264" s="112"/>
      <c r="J264" s="95"/>
      <c r="K264" s="95"/>
      <c r="L264" s="95"/>
      <c r="M264" s="95"/>
      <c r="N264" s="95"/>
      <c r="O264" s="95"/>
      <c r="P264" s="95"/>
      <c r="Q264" s="95"/>
      <c r="R264" s="95"/>
      <c r="S264" s="95"/>
      <c r="T264" s="95"/>
      <c r="U264" s="95"/>
      <c r="V264" s="95"/>
      <c r="W264" s="95"/>
      <c r="X264" s="95"/>
      <c r="Y264" s="95"/>
      <c r="Z264" s="95"/>
      <c r="AA264" s="95"/>
    </row>
    <row r="265" spans="1:27" ht="22.5" customHeight="1">
      <c r="A265" s="95"/>
      <c r="B265" s="95"/>
      <c r="C265" s="95"/>
      <c r="D265" s="95"/>
      <c r="E265" s="95"/>
      <c r="F265" s="99"/>
      <c r="G265" s="99"/>
      <c r="H265" s="95"/>
      <c r="I265" s="112"/>
      <c r="J265" s="95"/>
      <c r="K265" s="95"/>
      <c r="L265" s="95"/>
      <c r="M265" s="95"/>
      <c r="N265" s="95"/>
      <c r="O265" s="95"/>
      <c r="P265" s="95"/>
      <c r="Q265" s="95"/>
      <c r="R265" s="95"/>
      <c r="S265" s="95"/>
      <c r="T265" s="95"/>
      <c r="U265" s="95"/>
      <c r="V265" s="95"/>
      <c r="W265" s="95"/>
      <c r="X265" s="95"/>
      <c r="Y265" s="95"/>
      <c r="Z265" s="95"/>
      <c r="AA265" s="95"/>
    </row>
    <row r="266" spans="1:27" ht="22.5" customHeight="1">
      <c r="A266" s="95"/>
      <c r="B266" s="95"/>
      <c r="C266" s="95"/>
      <c r="D266" s="95"/>
      <c r="E266" s="95"/>
      <c r="F266" s="99"/>
      <c r="G266" s="99"/>
      <c r="H266" s="95"/>
      <c r="I266" s="112"/>
      <c r="J266" s="95"/>
      <c r="K266" s="95"/>
      <c r="L266" s="95"/>
      <c r="M266" s="95"/>
      <c r="N266" s="95"/>
      <c r="O266" s="95"/>
      <c r="P266" s="95"/>
      <c r="Q266" s="95"/>
      <c r="R266" s="95"/>
      <c r="S266" s="95"/>
      <c r="T266" s="95"/>
      <c r="U266" s="95"/>
      <c r="V266" s="95"/>
      <c r="W266" s="95"/>
      <c r="X266" s="95"/>
      <c r="Y266" s="95"/>
      <c r="Z266" s="95"/>
      <c r="AA266" s="95"/>
    </row>
    <row r="267" spans="1:27" ht="22.5" customHeight="1">
      <c r="A267" s="95"/>
      <c r="B267" s="95"/>
      <c r="C267" s="95"/>
      <c r="D267" s="95"/>
      <c r="E267" s="95"/>
      <c r="F267" s="99"/>
      <c r="G267" s="99"/>
      <c r="H267" s="95"/>
      <c r="I267" s="112"/>
      <c r="J267" s="95"/>
      <c r="K267" s="95"/>
      <c r="L267" s="95"/>
      <c r="M267" s="95"/>
      <c r="N267" s="95"/>
      <c r="O267" s="95"/>
      <c r="P267" s="95"/>
      <c r="Q267" s="95"/>
      <c r="R267" s="95"/>
      <c r="S267" s="95"/>
      <c r="T267" s="95"/>
      <c r="U267" s="95"/>
      <c r="V267" s="95"/>
      <c r="W267" s="95"/>
      <c r="X267" s="95"/>
      <c r="Y267" s="95"/>
      <c r="Z267" s="95"/>
      <c r="AA267" s="95"/>
    </row>
    <row r="268" spans="1:27" ht="22.5" customHeight="1">
      <c r="A268" s="95"/>
      <c r="B268" s="95"/>
      <c r="C268" s="95"/>
      <c r="D268" s="95"/>
      <c r="E268" s="95"/>
      <c r="F268" s="99"/>
      <c r="G268" s="99"/>
      <c r="H268" s="95"/>
      <c r="I268" s="112"/>
      <c r="J268" s="95"/>
      <c r="K268" s="95"/>
      <c r="L268" s="95"/>
      <c r="M268" s="95"/>
      <c r="N268" s="95"/>
      <c r="O268" s="95"/>
      <c r="P268" s="95"/>
      <c r="Q268" s="95"/>
      <c r="R268" s="95"/>
      <c r="S268" s="95"/>
      <c r="T268" s="95"/>
      <c r="U268" s="95"/>
      <c r="V268" s="95"/>
      <c r="W268" s="95"/>
      <c r="X268" s="95"/>
      <c r="Y268" s="95"/>
      <c r="Z268" s="95"/>
      <c r="AA268" s="95"/>
    </row>
    <row r="269" spans="1:27" ht="22.5" customHeight="1">
      <c r="A269" s="95"/>
      <c r="B269" s="95"/>
      <c r="C269" s="95"/>
      <c r="D269" s="95"/>
      <c r="E269" s="95"/>
      <c r="F269" s="99"/>
      <c r="G269" s="99"/>
      <c r="H269" s="95"/>
      <c r="I269" s="112"/>
      <c r="J269" s="95"/>
      <c r="K269" s="95"/>
      <c r="L269" s="95"/>
      <c r="M269" s="95"/>
      <c r="N269" s="95"/>
      <c r="O269" s="95"/>
      <c r="P269" s="95"/>
      <c r="Q269" s="95"/>
      <c r="R269" s="95"/>
      <c r="S269" s="95"/>
      <c r="T269" s="95"/>
      <c r="U269" s="95"/>
      <c r="V269" s="95"/>
      <c r="W269" s="95"/>
      <c r="X269" s="95"/>
      <c r="Y269" s="95"/>
      <c r="Z269" s="95"/>
      <c r="AA269" s="95"/>
    </row>
    <row r="270" spans="1:27" ht="22.5" customHeight="1">
      <c r="A270" s="95"/>
      <c r="B270" s="95"/>
      <c r="C270" s="95"/>
      <c r="D270" s="95"/>
      <c r="E270" s="95"/>
      <c r="F270" s="99"/>
      <c r="G270" s="99"/>
      <c r="H270" s="95"/>
      <c r="I270" s="112"/>
      <c r="J270" s="95"/>
      <c r="K270" s="95"/>
      <c r="L270" s="95"/>
      <c r="M270" s="95"/>
      <c r="N270" s="95"/>
      <c r="O270" s="95"/>
      <c r="P270" s="95"/>
      <c r="Q270" s="95"/>
      <c r="R270" s="95"/>
      <c r="S270" s="95"/>
      <c r="T270" s="95"/>
      <c r="U270" s="95"/>
      <c r="V270" s="95"/>
      <c r="W270" s="95"/>
      <c r="X270" s="95"/>
      <c r="Y270" s="95"/>
      <c r="Z270" s="95"/>
      <c r="AA270" s="95"/>
    </row>
    <row r="271" spans="1:27" ht="22.5" customHeight="1">
      <c r="A271" s="95"/>
      <c r="B271" s="95"/>
      <c r="C271" s="95"/>
      <c r="D271" s="95"/>
      <c r="E271" s="95"/>
      <c r="F271" s="99"/>
      <c r="G271" s="99"/>
      <c r="H271" s="95"/>
      <c r="I271" s="112"/>
      <c r="J271" s="95"/>
      <c r="K271" s="95"/>
      <c r="L271" s="95"/>
      <c r="M271" s="95"/>
      <c r="N271" s="95"/>
      <c r="O271" s="95"/>
      <c r="P271" s="95"/>
      <c r="Q271" s="95"/>
      <c r="R271" s="95"/>
      <c r="S271" s="95"/>
      <c r="T271" s="95"/>
      <c r="U271" s="95"/>
      <c r="V271" s="95"/>
      <c r="W271" s="95"/>
      <c r="X271" s="95"/>
      <c r="Y271" s="95"/>
      <c r="Z271" s="95"/>
      <c r="AA271" s="95"/>
    </row>
    <row r="272" spans="1:27" ht="22.5" customHeight="1">
      <c r="A272" s="95"/>
      <c r="B272" s="95"/>
      <c r="C272" s="95"/>
      <c r="D272" s="95"/>
      <c r="E272" s="95"/>
      <c r="F272" s="99"/>
      <c r="G272" s="99"/>
      <c r="H272" s="95"/>
      <c r="I272" s="112"/>
      <c r="J272" s="95"/>
      <c r="K272" s="95"/>
      <c r="L272" s="95"/>
      <c r="M272" s="95"/>
      <c r="N272" s="95"/>
      <c r="O272" s="95"/>
      <c r="P272" s="95"/>
      <c r="Q272" s="95"/>
      <c r="R272" s="95"/>
      <c r="S272" s="95"/>
      <c r="T272" s="95"/>
      <c r="U272" s="95"/>
      <c r="V272" s="95"/>
      <c r="W272" s="95"/>
      <c r="X272" s="95"/>
      <c r="Y272" s="95"/>
      <c r="Z272" s="95"/>
      <c r="AA272" s="95"/>
    </row>
    <row r="273" spans="1:27" ht="22.5" customHeight="1">
      <c r="A273" s="95"/>
      <c r="B273" s="95"/>
      <c r="C273" s="95"/>
      <c r="D273" s="95"/>
      <c r="E273" s="95"/>
      <c r="F273" s="99"/>
      <c r="G273" s="99"/>
      <c r="H273" s="95"/>
      <c r="I273" s="112"/>
      <c r="J273" s="95"/>
      <c r="K273" s="95"/>
      <c r="L273" s="95"/>
      <c r="M273" s="95"/>
      <c r="N273" s="95"/>
      <c r="O273" s="95"/>
      <c r="P273" s="95"/>
      <c r="Q273" s="95"/>
      <c r="R273" s="95"/>
      <c r="S273" s="95"/>
      <c r="T273" s="95"/>
      <c r="U273" s="95"/>
      <c r="V273" s="95"/>
      <c r="W273" s="95"/>
      <c r="X273" s="95"/>
      <c r="Y273" s="95"/>
      <c r="Z273" s="95"/>
      <c r="AA273" s="95"/>
    </row>
    <row r="274" spans="1:27" ht="22.5" customHeight="1">
      <c r="A274" s="95"/>
      <c r="B274" s="95"/>
      <c r="C274" s="95"/>
      <c r="D274" s="95"/>
      <c r="E274" s="95"/>
      <c r="F274" s="99"/>
      <c r="G274" s="99"/>
      <c r="H274" s="95"/>
      <c r="I274" s="112"/>
      <c r="J274" s="95"/>
      <c r="K274" s="95"/>
      <c r="L274" s="95"/>
      <c r="M274" s="95"/>
      <c r="N274" s="95"/>
      <c r="O274" s="95"/>
      <c r="P274" s="95"/>
      <c r="Q274" s="95"/>
      <c r="R274" s="95"/>
      <c r="S274" s="95"/>
      <c r="T274" s="95"/>
      <c r="U274" s="95"/>
      <c r="V274" s="95"/>
      <c r="W274" s="95"/>
      <c r="X274" s="95"/>
      <c r="Y274" s="95"/>
      <c r="Z274" s="95"/>
      <c r="AA274" s="95"/>
    </row>
    <row r="275" spans="1:27" ht="15.75" customHeight="1"/>
    <row r="276" spans="1:27" ht="15.75" customHeight="1"/>
    <row r="277" spans="1:27" ht="15.75" customHeight="1"/>
    <row r="278" spans="1:27" ht="15.75" customHeight="1"/>
    <row r="279" spans="1:27" ht="15.75" customHeight="1"/>
    <row r="280" spans="1:27" ht="15.75" customHeight="1"/>
    <row r="281" spans="1:27" ht="15.75" customHeight="1"/>
    <row r="282" spans="1:27" ht="15.75" customHeight="1"/>
    <row r="283" spans="1:27" ht="15.75" customHeight="1"/>
    <row r="284" spans="1:27" ht="15.75" customHeight="1"/>
    <row r="285" spans="1:27" ht="15.75" customHeight="1"/>
    <row r="286" spans="1:27" ht="15.75" customHeight="1"/>
    <row r="287" spans="1:27" ht="15.75" customHeight="1"/>
    <row r="288" spans="1:2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jqqB0Efu1bFu/Jy+zLBDjkUbbF6eb6tKAmA5Xq4vEPFLHY1sgJOzsw4q61ZIX2AeWu4peAoB4OaxcOqz9W6cJQ==" saltValue="DqXCxMPsSWVW5wunfR6GWg==" spinCount="100000" sheet="1" objects="1" scenarios="1"/>
  <mergeCells count="40">
    <mergeCell ref="O49:V49"/>
    <mergeCell ref="A50:H50"/>
    <mergeCell ref="F51:G51"/>
    <mergeCell ref="A66:H66"/>
    <mergeCell ref="F67:G67"/>
    <mergeCell ref="A74:H74"/>
    <mergeCell ref="D31:H31"/>
    <mergeCell ref="A34:H34"/>
    <mergeCell ref="F35:G35"/>
    <mergeCell ref="A17:H17"/>
    <mergeCell ref="F18:G18"/>
    <mergeCell ref="C10:H10"/>
    <mergeCell ref="C11:H11"/>
    <mergeCell ref="C12:H12"/>
    <mergeCell ref="C13:H13"/>
    <mergeCell ref="C14:H14"/>
    <mergeCell ref="C15:H15"/>
    <mergeCell ref="C16:H16"/>
    <mergeCell ref="A12:B12"/>
    <mergeCell ref="A13:B13"/>
    <mergeCell ref="A14:B14"/>
    <mergeCell ref="A15:B15"/>
    <mergeCell ref="A16:B16"/>
    <mergeCell ref="A5:B5"/>
    <mergeCell ref="C5:H5"/>
    <mergeCell ref="A9:B9"/>
    <mergeCell ref="A10:B10"/>
    <mergeCell ref="A11:B11"/>
    <mergeCell ref="A6:B6"/>
    <mergeCell ref="C6:H6"/>
    <mergeCell ref="A7:B7"/>
    <mergeCell ref="C7:H7"/>
    <mergeCell ref="A8:B8"/>
    <mergeCell ref="C8:H8"/>
    <mergeCell ref="C9:H9"/>
    <mergeCell ref="A1:H1"/>
    <mergeCell ref="A2:H2"/>
    <mergeCell ref="A3:H3"/>
    <mergeCell ref="A4:B4"/>
    <mergeCell ref="C4:H4"/>
  </mergeCells>
  <pageMargins left="0.7" right="0.7" top="0.75" bottom="0.75" header="0" footer="0"/>
  <pageSetup paperSize="9" scale="41"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showGridLines="0" workbookViewId="0">
      <selection sqref="A1:H1"/>
    </sheetView>
  </sheetViews>
  <sheetFormatPr baseColWidth="10" defaultColWidth="14.42578125" defaultRowHeight="15" customHeight="1"/>
  <cols>
    <col min="1" max="2" width="11.5703125" customWidth="1"/>
    <col min="3" max="3" width="4.5703125" customWidth="1"/>
    <col min="4" max="4" width="27.85546875" customWidth="1"/>
    <col min="5" max="5" width="35.42578125" customWidth="1"/>
    <col min="6" max="7" width="5.85546875" customWidth="1"/>
    <col min="8" max="8" width="38.5703125" customWidth="1"/>
    <col min="9" max="9" width="2" hidden="1" customWidth="1"/>
    <col min="10" max="11" width="14.42578125" hidden="1" customWidth="1"/>
    <col min="12" max="12" width="0.140625" hidden="1" customWidth="1"/>
    <col min="13" max="14" width="14.42578125" hidden="1" customWidth="1"/>
  </cols>
  <sheetData>
    <row r="1" spans="1:35" ht="114" customHeight="1">
      <c r="A1" s="294"/>
      <c r="B1" s="258"/>
      <c r="C1" s="258"/>
      <c r="D1" s="258"/>
      <c r="E1" s="258"/>
      <c r="F1" s="258"/>
      <c r="G1" s="258"/>
      <c r="H1" s="259"/>
      <c r="I1" s="17"/>
      <c r="J1" s="95"/>
      <c r="K1" s="95"/>
      <c r="L1" s="95"/>
      <c r="M1" s="95"/>
      <c r="N1" s="95"/>
      <c r="O1" s="95"/>
      <c r="P1" s="95"/>
      <c r="Q1" s="95"/>
      <c r="R1" s="95"/>
      <c r="S1" s="95"/>
      <c r="T1" s="95"/>
      <c r="U1" s="95"/>
      <c r="V1" s="95"/>
      <c r="W1" s="95"/>
      <c r="X1" s="95"/>
      <c r="Y1" s="95"/>
      <c r="Z1" s="95"/>
      <c r="AA1" s="95"/>
    </row>
    <row r="2" spans="1:35" ht="22.5" customHeight="1">
      <c r="A2" s="301" t="s">
        <v>142</v>
      </c>
      <c r="B2" s="258"/>
      <c r="C2" s="258"/>
      <c r="D2" s="258"/>
      <c r="E2" s="258"/>
      <c r="F2" s="258"/>
      <c r="G2" s="258"/>
      <c r="H2" s="259"/>
      <c r="I2" s="17"/>
      <c r="J2" s="17"/>
      <c r="K2" s="17"/>
      <c r="L2" s="17"/>
      <c r="M2" s="17"/>
      <c r="N2" s="17"/>
      <c r="O2" s="17"/>
      <c r="P2" s="17"/>
      <c r="Q2" s="17"/>
      <c r="R2" s="17"/>
      <c r="S2" s="17"/>
      <c r="T2" s="17"/>
      <c r="U2" s="17"/>
      <c r="V2" s="17"/>
      <c r="W2" s="17"/>
      <c r="X2" s="17"/>
      <c r="Y2" s="17"/>
      <c r="Z2" s="17"/>
      <c r="AA2" s="17"/>
      <c r="AB2" s="17"/>
    </row>
    <row r="3" spans="1:35" ht="22.5" customHeight="1">
      <c r="A3" s="101" t="s">
        <v>100</v>
      </c>
      <c r="B3" s="101" t="s">
        <v>101</v>
      </c>
      <c r="C3" s="101" t="s">
        <v>35</v>
      </c>
      <c r="D3" s="101" t="s">
        <v>102</v>
      </c>
      <c r="E3" s="101" t="s">
        <v>38</v>
      </c>
      <c r="F3" s="297" t="s">
        <v>103</v>
      </c>
      <c r="G3" s="259"/>
      <c r="H3" s="101" t="s">
        <v>38</v>
      </c>
      <c r="I3" s="17"/>
      <c r="J3" s="17"/>
      <c r="K3" s="17"/>
      <c r="L3" s="17"/>
      <c r="M3" s="17"/>
      <c r="N3" s="17"/>
      <c r="O3" s="17"/>
      <c r="P3" s="17"/>
      <c r="Q3" s="17"/>
      <c r="R3" s="17"/>
      <c r="S3" s="17"/>
      <c r="T3" s="17"/>
      <c r="U3" s="17"/>
      <c r="V3" s="17"/>
      <c r="W3" s="17"/>
      <c r="X3" s="17"/>
      <c r="Y3" s="17"/>
      <c r="Z3" s="17"/>
      <c r="AA3" s="17"/>
      <c r="AB3" s="17"/>
    </row>
    <row r="4" spans="1:35" ht="22.5" customHeight="1">
      <c r="A4" s="102">
        <v>0.36458333333333331</v>
      </c>
      <c r="B4" s="102">
        <v>0.39583333333333331</v>
      </c>
      <c r="C4" s="119">
        <v>1</v>
      </c>
      <c r="D4" s="104" t="s">
        <v>143</v>
      </c>
      <c r="E4" s="120" t="s">
        <v>144</v>
      </c>
      <c r="F4" s="106">
        <v>1</v>
      </c>
      <c r="G4" s="106">
        <v>2</v>
      </c>
      <c r="H4" s="121" t="s">
        <v>33</v>
      </c>
      <c r="I4" s="95"/>
      <c r="J4" s="17"/>
      <c r="K4" s="17"/>
      <c r="L4" s="17"/>
      <c r="M4" s="17"/>
      <c r="N4" s="17"/>
      <c r="O4" s="17"/>
      <c r="P4" s="17"/>
      <c r="Q4" s="17"/>
      <c r="R4" s="17"/>
      <c r="S4" s="17"/>
      <c r="T4" s="17"/>
      <c r="U4" s="17"/>
      <c r="V4" s="17"/>
      <c r="W4" s="17"/>
      <c r="X4" s="17"/>
      <c r="Y4" s="17"/>
      <c r="Z4" s="17"/>
      <c r="AA4" s="17"/>
      <c r="AB4" s="17"/>
    </row>
    <row r="5" spans="1:35" ht="22.5" customHeight="1">
      <c r="A5" s="102">
        <v>0.39583333333333331</v>
      </c>
      <c r="B5" s="102">
        <v>0.42708333333333331</v>
      </c>
      <c r="C5" s="119">
        <v>2</v>
      </c>
      <c r="D5" s="122" t="s">
        <v>145</v>
      </c>
      <c r="E5" s="120" t="s">
        <v>86</v>
      </c>
      <c r="F5" s="106">
        <v>2</v>
      </c>
      <c r="G5" s="106">
        <v>1</v>
      </c>
      <c r="H5" s="121" t="s">
        <v>28</v>
      </c>
      <c r="I5" s="95"/>
      <c r="J5" s="17"/>
      <c r="K5" s="17"/>
      <c r="L5" s="17"/>
      <c r="M5" s="17"/>
      <c r="N5" s="17"/>
      <c r="O5" s="17"/>
      <c r="P5" s="17"/>
      <c r="Q5" s="17"/>
      <c r="R5" s="17"/>
      <c r="S5" s="17"/>
      <c r="T5" s="17"/>
      <c r="U5" s="17"/>
      <c r="V5" s="17"/>
      <c r="W5" s="17"/>
      <c r="X5" s="17"/>
      <c r="Y5" s="17"/>
      <c r="Z5" s="17"/>
      <c r="AA5" s="17"/>
      <c r="AB5" s="17"/>
    </row>
    <row r="6" spans="1:35" ht="22.5" customHeight="1">
      <c r="A6" s="102">
        <v>0.42708333333333331</v>
      </c>
      <c r="B6" s="102">
        <v>0.45833333333333331</v>
      </c>
      <c r="C6" s="119">
        <v>3</v>
      </c>
      <c r="D6" s="122" t="s">
        <v>145</v>
      </c>
      <c r="E6" s="105" t="s">
        <v>88</v>
      </c>
      <c r="F6" s="106">
        <v>2</v>
      </c>
      <c r="G6" s="106">
        <v>0</v>
      </c>
      <c r="H6" s="121" t="s">
        <v>33</v>
      </c>
      <c r="I6" s="95"/>
      <c r="J6" s="17"/>
      <c r="K6" s="17"/>
      <c r="L6" s="17"/>
      <c r="M6" s="17"/>
      <c r="N6" s="17"/>
      <c r="O6" s="17"/>
      <c r="P6" s="17"/>
      <c r="Q6" s="17"/>
      <c r="R6" s="17"/>
      <c r="S6" s="17"/>
      <c r="T6" s="17"/>
      <c r="U6" s="17"/>
      <c r="V6" s="17"/>
      <c r="W6" s="17"/>
      <c r="X6" s="17"/>
      <c r="Y6" s="17"/>
      <c r="Z6" s="17"/>
      <c r="AA6" s="17"/>
      <c r="AB6" s="17"/>
    </row>
    <row r="7" spans="1:35" ht="22.5" customHeight="1">
      <c r="A7" s="102">
        <v>0.45833333333333331</v>
      </c>
      <c r="B7" s="102">
        <v>0.48958333333333331</v>
      </c>
      <c r="C7" s="119">
        <v>4</v>
      </c>
      <c r="D7" s="122" t="s">
        <v>145</v>
      </c>
      <c r="E7" s="120" t="s">
        <v>27</v>
      </c>
      <c r="F7" s="106">
        <v>0</v>
      </c>
      <c r="G7" s="106">
        <v>2</v>
      </c>
      <c r="H7" s="121" t="s">
        <v>54</v>
      </c>
      <c r="I7" s="95"/>
      <c r="J7" s="17"/>
      <c r="K7" s="17"/>
      <c r="L7" s="17"/>
      <c r="M7" s="17"/>
      <c r="N7" s="17"/>
      <c r="O7" s="17"/>
      <c r="P7" s="17"/>
      <c r="Q7" s="17"/>
      <c r="R7" s="17"/>
      <c r="S7" s="17"/>
      <c r="T7" s="17"/>
      <c r="U7" s="17"/>
      <c r="V7" s="17"/>
      <c r="W7" s="17"/>
      <c r="X7" s="17"/>
      <c r="Y7" s="17"/>
      <c r="Z7" s="17"/>
      <c r="AA7" s="17"/>
      <c r="AB7" s="17"/>
    </row>
    <row r="8" spans="1:35" ht="22.5" customHeight="1">
      <c r="A8" s="102">
        <v>0.48958333333333331</v>
      </c>
      <c r="B8" s="102">
        <v>0.52083333333333337</v>
      </c>
      <c r="C8" s="119">
        <v>5</v>
      </c>
      <c r="D8" s="104" t="s">
        <v>146</v>
      </c>
      <c r="E8" s="105" t="s">
        <v>27</v>
      </c>
      <c r="F8" s="106">
        <v>3</v>
      </c>
      <c r="G8" s="106">
        <v>0</v>
      </c>
      <c r="H8" s="121" t="s">
        <v>29</v>
      </c>
      <c r="I8" s="95"/>
      <c r="J8" s="17"/>
      <c r="K8" s="17"/>
      <c r="L8" s="17"/>
      <c r="M8" s="17"/>
      <c r="N8" s="17"/>
      <c r="O8" s="17"/>
      <c r="P8" s="17"/>
      <c r="Q8" s="17"/>
      <c r="R8" s="17"/>
      <c r="S8" s="17"/>
      <c r="T8" s="17"/>
      <c r="U8" s="17"/>
      <c r="V8" s="17"/>
      <c r="W8" s="17"/>
      <c r="X8" s="17"/>
      <c r="Y8" s="17"/>
      <c r="Z8" s="17"/>
      <c r="AA8" s="17"/>
      <c r="AB8" s="17"/>
    </row>
    <row r="9" spans="1:35" ht="22.5" customHeight="1">
      <c r="A9" s="102">
        <v>0.54166666666666663</v>
      </c>
      <c r="B9" s="102">
        <v>0.57291666666666663</v>
      </c>
      <c r="C9" s="119">
        <v>6</v>
      </c>
      <c r="D9" s="104" t="s">
        <v>146</v>
      </c>
      <c r="E9" s="105" t="s">
        <v>147</v>
      </c>
      <c r="F9" s="106">
        <v>0</v>
      </c>
      <c r="G9" s="106">
        <v>3</v>
      </c>
      <c r="H9" s="121" t="s">
        <v>33</v>
      </c>
      <c r="I9" s="97"/>
      <c r="J9" s="98"/>
      <c r="K9" s="17"/>
      <c r="L9" s="17"/>
      <c r="M9" s="17"/>
      <c r="N9" s="17"/>
      <c r="O9" s="17"/>
      <c r="P9" s="17"/>
      <c r="Q9" s="17"/>
      <c r="R9" s="17"/>
      <c r="S9" s="17"/>
      <c r="T9" s="17"/>
      <c r="U9" s="17"/>
      <c r="V9" s="17"/>
      <c r="W9" s="17"/>
      <c r="X9" s="17"/>
      <c r="Y9" s="17"/>
      <c r="Z9" s="17"/>
      <c r="AA9" s="17"/>
      <c r="AB9" s="17"/>
    </row>
    <row r="10" spans="1:35" ht="22.5" customHeight="1">
      <c r="A10" s="102">
        <v>0.57291666666666663</v>
      </c>
      <c r="B10" s="102">
        <v>0.60416666666666663</v>
      </c>
      <c r="C10" s="119">
        <v>7</v>
      </c>
      <c r="D10" s="122" t="s">
        <v>148</v>
      </c>
      <c r="E10" s="120" t="s">
        <v>86</v>
      </c>
      <c r="F10" s="106">
        <v>2</v>
      </c>
      <c r="G10" s="106">
        <v>0</v>
      </c>
      <c r="H10" s="121" t="s">
        <v>33</v>
      </c>
      <c r="I10" s="95"/>
      <c r="J10" s="17"/>
      <c r="K10" s="95"/>
      <c r="L10" s="95"/>
      <c r="M10" s="95"/>
      <c r="N10" s="95"/>
      <c r="O10" s="95"/>
      <c r="P10" s="95"/>
      <c r="Q10" s="95"/>
      <c r="R10" s="95"/>
      <c r="S10" s="95"/>
      <c r="T10" s="95"/>
      <c r="U10" s="95"/>
      <c r="V10" s="95"/>
      <c r="W10" s="95"/>
      <c r="X10" s="95"/>
      <c r="Y10" s="95"/>
      <c r="Z10" s="95"/>
      <c r="AA10" s="95"/>
      <c r="AB10" s="95"/>
    </row>
    <row r="11" spans="1:35" ht="22.5" customHeight="1">
      <c r="A11" s="102">
        <v>0.60416666666666663</v>
      </c>
      <c r="B11" s="102">
        <v>0.63541666666666663</v>
      </c>
      <c r="C11" s="119">
        <v>8</v>
      </c>
      <c r="D11" s="122" t="s">
        <v>148</v>
      </c>
      <c r="E11" s="120" t="s">
        <v>28</v>
      </c>
      <c r="F11" s="106">
        <v>0</v>
      </c>
      <c r="G11" s="106">
        <v>2</v>
      </c>
      <c r="H11" s="121" t="s">
        <v>149</v>
      </c>
      <c r="I11" s="95"/>
      <c r="J11" s="17"/>
      <c r="K11" s="95"/>
      <c r="L11" s="95"/>
      <c r="M11" s="95"/>
      <c r="N11" s="95"/>
      <c r="O11" s="95"/>
      <c r="P11" s="95"/>
      <c r="Q11" s="95"/>
      <c r="R11" s="95"/>
      <c r="S11" s="95"/>
      <c r="T11" s="95"/>
      <c r="U11" s="95"/>
      <c r="V11" s="95"/>
      <c r="W11" s="95"/>
      <c r="X11" s="95"/>
      <c r="Y11" s="95"/>
      <c r="Z11" s="95"/>
      <c r="AA11" s="95"/>
      <c r="AB11" s="95"/>
    </row>
    <row r="12" spans="1:35" ht="22.5" customHeight="1">
      <c r="A12" s="102">
        <v>0.63541666666666663</v>
      </c>
      <c r="B12" s="102">
        <v>0.66666666666666663</v>
      </c>
      <c r="C12" s="119">
        <v>9</v>
      </c>
      <c r="D12" s="122" t="s">
        <v>148</v>
      </c>
      <c r="E12" s="105" t="s">
        <v>88</v>
      </c>
      <c r="F12" s="106">
        <v>0</v>
      </c>
      <c r="G12" s="106">
        <v>1</v>
      </c>
      <c r="H12" s="121" t="s">
        <v>27</v>
      </c>
      <c r="I12" s="95"/>
      <c r="J12" s="17"/>
      <c r="K12" s="95"/>
      <c r="L12" s="95"/>
      <c r="M12" s="95"/>
      <c r="N12" s="95"/>
      <c r="O12" s="95"/>
      <c r="P12" s="95"/>
      <c r="Q12" s="95"/>
      <c r="R12" s="95"/>
      <c r="S12" s="95"/>
      <c r="T12" s="95"/>
      <c r="U12" s="95"/>
      <c r="V12" s="95"/>
      <c r="W12" s="95"/>
      <c r="X12" s="95"/>
      <c r="Y12" s="95"/>
      <c r="Z12" s="95"/>
      <c r="AA12" s="95"/>
      <c r="AB12" s="95"/>
    </row>
    <row r="13" spans="1:35" ht="22.5" customHeight="1">
      <c r="A13" s="102">
        <v>0.66666666666666663</v>
      </c>
      <c r="B13" s="102">
        <v>0.69791666666666663</v>
      </c>
      <c r="C13" s="119">
        <v>10</v>
      </c>
      <c r="D13" s="104" t="s">
        <v>143</v>
      </c>
      <c r="E13" s="120" t="s">
        <v>27</v>
      </c>
      <c r="F13" s="106">
        <v>2</v>
      </c>
      <c r="G13" s="106">
        <v>1</v>
      </c>
      <c r="H13" s="121" t="s">
        <v>81</v>
      </c>
      <c r="I13" s="95"/>
      <c r="J13" s="17"/>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row>
    <row r="14" spans="1:35" ht="22.5" customHeight="1">
      <c r="A14" s="102">
        <v>0.79166666666666663</v>
      </c>
      <c r="B14" s="102">
        <v>0.83333333333333337</v>
      </c>
      <c r="C14" s="103"/>
      <c r="D14" s="299" t="s">
        <v>150</v>
      </c>
      <c r="E14" s="258"/>
      <c r="F14" s="258"/>
      <c r="G14" s="258"/>
      <c r="H14" s="259"/>
      <c r="I14" s="99"/>
      <c r="J14" s="17"/>
      <c r="K14" s="17"/>
      <c r="L14" s="17"/>
      <c r="M14" s="17"/>
      <c r="N14" s="17"/>
      <c r="O14" s="17" t="s">
        <v>0</v>
      </c>
      <c r="P14" s="17"/>
      <c r="Q14" s="17"/>
      <c r="R14" s="17"/>
      <c r="S14" s="17"/>
      <c r="T14" s="17"/>
      <c r="U14" s="17"/>
      <c r="V14" s="17"/>
      <c r="W14" s="17"/>
      <c r="X14" s="17"/>
      <c r="Y14" s="17"/>
      <c r="Z14" s="17"/>
      <c r="AA14" s="17"/>
    </row>
    <row r="15" spans="1:35" ht="22.5" customHeight="1">
      <c r="A15" s="301" t="s">
        <v>151</v>
      </c>
      <c r="B15" s="258"/>
      <c r="C15" s="258"/>
      <c r="D15" s="258"/>
      <c r="E15" s="258"/>
      <c r="F15" s="258"/>
      <c r="G15" s="258"/>
      <c r="H15" s="259"/>
      <c r="I15" s="99"/>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row>
    <row r="16" spans="1:35" ht="22.5" customHeight="1">
      <c r="A16" s="101" t="s">
        <v>100</v>
      </c>
      <c r="B16" s="101" t="s">
        <v>101</v>
      </c>
      <c r="C16" s="101" t="s">
        <v>35</v>
      </c>
      <c r="D16" s="101" t="s">
        <v>102</v>
      </c>
      <c r="E16" s="101" t="s">
        <v>38</v>
      </c>
      <c r="F16" s="297" t="s">
        <v>103</v>
      </c>
      <c r="G16" s="259"/>
      <c r="H16" s="101" t="s">
        <v>38</v>
      </c>
      <c r="I16" s="100"/>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row>
    <row r="17" spans="1:35" ht="22.5" customHeight="1">
      <c r="A17" s="102">
        <v>0.33333333333333331</v>
      </c>
      <c r="B17" s="102">
        <v>0.39583333333333331</v>
      </c>
      <c r="C17" s="123"/>
      <c r="D17" s="299" t="s">
        <v>152</v>
      </c>
      <c r="E17" s="258"/>
      <c r="F17" s="258"/>
      <c r="G17" s="258"/>
      <c r="H17" s="259"/>
      <c r="I17" s="100"/>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row>
    <row r="18" spans="1:35" ht="22.5" customHeight="1">
      <c r="A18" s="102">
        <v>0.39583333333333331</v>
      </c>
      <c r="B18" s="102">
        <v>0.45833333333333331</v>
      </c>
      <c r="C18" s="123"/>
      <c r="D18" s="299" t="s">
        <v>153</v>
      </c>
      <c r="E18" s="258"/>
      <c r="F18" s="258"/>
      <c r="G18" s="258"/>
      <c r="H18" s="259"/>
      <c r="I18" s="17"/>
      <c r="J18" s="17"/>
      <c r="K18" s="17"/>
      <c r="L18" s="17"/>
      <c r="M18" s="17"/>
      <c r="N18" s="17"/>
      <c r="O18" s="17"/>
      <c r="P18" s="17"/>
      <c r="Q18" s="17"/>
      <c r="R18" s="17"/>
      <c r="S18" s="17"/>
      <c r="T18" s="17"/>
      <c r="U18" s="17"/>
      <c r="V18" s="95"/>
      <c r="W18" s="95"/>
      <c r="X18" s="95"/>
      <c r="Y18" s="95"/>
      <c r="Z18" s="95"/>
      <c r="AA18" s="95"/>
      <c r="AB18" s="95"/>
      <c r="AC18" s="95"/>
      <c r="AD18" s="95"/>
      <c r="AE18" s="95"/>
      <c r="AF18" s="95"/>
      <c r="AG18" s="95"/>
      <c r="AH18" s="95"/>
      <c r="AI18" s="95"/>
    </row>
    <row r="19" spans="1:35" ht="22.5" customHeight="1">
      <c r="A19" s="301" t="s">
        <v>154</v>
      </c>
      <c r="B19" s="258"/>
      <c r="C19" s="258"/>
      <c r="D19" s="258"/>
      <c r="E19" s="258"/>
      <c r="F19" s="258"/>
      <c r="G19" s="258"/>
      <c r="H19" s="259"/>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row>
    <row r="20" spans="1:35" ht="22.5" customHeight="1">
      <c r="A20" s="101" t="s">
        <v>100</v>
      </c>
      <c r="B20" s="101" t="s">
        <v>101</v>
      </c>
      <c r="C20" s="101" t="s">
        <v>35</v>
      </c>
      <c r="D20" s="101" t="s">
        <v>102</v>
      </c>
      <c r="E20" s="101" t="s">
        <v>38</v>
      </c>
      <c r="F20" s="297" t="s">
        <v>103</v>
      </c>
      <c r="G20" s="259"/>
      <c r="H20" s="101" t="s">
        <v>38</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1:35" ht="22.5" customHeight="1">
      <c r="A21" s="102">
        <v>0.45833333333333331</v>
      </c>
      <c r="B21" s="102">
        <v>0.48958333333333331</v>
      </c>
      <c r="C21" s="103">
        <v>11</v>
      </c>
      <c r="D21" s="104" t="s">
        <v>143</v>
      </c>
      <c r="E21" s="120" t="s">
        <v>75</v>
      </c>
      <c r="F21" s="106">
        <v>3</v>
      </c>
      <c r="G21" s="106">
        <v>0</v>
      </c>
      <c r="H21" s="121" t="s">
        <v>29</v>
      </c>
      <c r="I21" s="17"/>
      <c r="J21" s="17"/>
      <c r="K21" s="17"/>
      <c r="L21" s="17"/>
      <c r="M21" s="108"/>
      <c r="N21" s="124"/>
      <c r="O21" s="112"/>
      <c r="P21" s="108"/>
      <c r="Q21" s="109"/>
      <c r="R21" s="17"/>
      <c r="S21" s="17"/>
      <c r="T21" s="17"/>
      <c r="U21" s="17"/>
      <c r="V21" s="17"/>
      <c r="W21" s="17"/>
      <c r="X21" s="17"/>
      <c r="Y21" s="17"/>
      <c r="Z21" s="17"/>
      <c r="AA21" s="17"/>
      <c r="AB21" s="17"/>
      <c r="AC21" s="17"/>
      <c r="AD21" s="17"/>
      <c r="AE21" s="17"/>
      <c r="AF21" s="17"/>
      <c r="AG21" s="17"/>
      <c r="AH21" s="17"/>
      <c r="AI21" s="17"/>
    </row>
    <row r="22" spans="1:35" ht="22.5" customHeight="1">
      <c r="A22" s="102">
        <v>0.48958333333333331</v>
      </c>
      <c r="B22" s="102">
        <v>0.52083333333333337</v>
      </c>
      <c r="C22" s="103">
        <v>12</v>
      </c>
      <c r="D22" s="104" t="s">
        <v>155</v>
      </c>
      <c r="E22" s="120" t="s">
        <v>27</v>
      </c>
      <c r="F22" s="106">
        <v>2</v>
      </c>
      <c r="G22" s="106">
        <v>1</v>
      </c>
      <c r="H22" s="121" t="s">
        <v>33</v>
      </c>
      <c r="I22" s="100"/>
      <c r="J22" s="17"/>
      <c r="K22" s="17"/>
      <c r="L22" s="17"/>
      <c r="M22" s="17"/>
      <c r="N22" s="17"/>
      <c r="O22" s="17"/>
      <c r="P22" s="108"/>
      <c r="Q22" s="17"/>
      <c r="R22" s="17"/>
      <c r="S22" s="17"/>
      <c r="T22" s="17"/>
      <c r="U22" s="17"/>
      <c r="V22" s="17"/>
      <c r="W22" s="17"/>
      <c r="X22" s="17"/>
      <c r="Y22" s="17"/>
      <c r="Z22" s="17"/>
      <c r="AA22" s="17"/>
      <c r="AB22" s="17"/>
      <c r="AC22" s="17"/>
      <c r="AD22" s="17"/>
      <c r="AE22" s="17"/>
      <c r="AF22" s="17"/>
      <c r="AG22" s="17"/>
      <c r="AH22" s="17"/>
      <c r="AI22" s="17"/>
    </row>
    <row r="23" spans="1:35" ht="22.5" customHeight="1">
      <c r="A23" s="102">
        <v>0.52083333333333337</v>
      </c>
      <c r="B23" s="102">
        <v>0.55208333333333337</v>
      </c>
      <c r="C23" s="103">
        <v>13</v>
      </c>
      <c r="D23" s="104" t="s">
        <v>155</v>
      </c>
      <c r="E23" s="120" t="s">
        <v>81</v>
      </c>
      <c r="F23" s="106">
        <v>0</v>
      </c>
      <c r="G23" s="106">
        <v>1</v>
      </c>
      <c r="H23" s="121" t="s">
        <v>75</v>
      </c>
      <c r="I23" s="100"/>
      <c r="J23" s="95"/>
      <c r="K23" s="95"/>
      <c r="L23" s="95"/>
      <c r="M23" s="95"/>
      <c r="N23" s="95"/>
      <c r="O23" s="95"/>
      <c r="P23" s="108"/>
      <c r="Q23" s="95"/>
      <c r="R23" s="95"/>
      <c r="S23" s="95"/>
      <c r="T23" s="95"/>
      <c r="U23" s="95"/>
      <c r="V23" s="95"/>
      <c r="W23" s="95"/>
      <c r="X23" s="95"/>
      <c r="Y23" s="95"/>
      <c r="Z23" s="95"/>
      <c r="AA23" s="95"/>
      <c r="AB23" s="95"/>
      <c r="AC23" s="95"/>
      <c r="AD23" s="95"/>
      <c r="AE23" s="95"/>
      <c r="AF23" s="95"/>
      <c r="AG23" s="95"/>
      <c r="AH23" s="95"/>
      <c r="AI23" s="95"/>
    </row>
    <row r="24" spans="1:35" ht="22.5" customHeight="1">
      <c r="A24" s="102">
        <v>0.55208333333333337</v>
      </c>
      <c r="B24" s="102">
        <v>0.58333333333333337</v>
      </c>
      <c r="C24" s="103">
        <v>14</v>
      </c>
      <c r="D24" s="104" t="s">
        <v>155</v>
      </c>
      <c r="E24" s="105" t="s">
        <v>29</v>
      </c>
      <c r="F24" s="106">
        <v>0</v>
      </c>
      <c r="G24" s="106">
        <v>3</v>
      </c>
      <c r="H24" s="121" t="s">
        <v>31</v>
      </c>
      <c r="I24" s="99"/>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row>
    <row r="25" spans="1:35" ht="22.5" customHeight="1">
      <c r="A25" s="102">
        <v>0.58333333333333337</v>
      </c>
      <c r="B25" s="102">
        <v>0.61458333333333337</v>
      </c>
      <c r="C25" s="103">
        <v>15</v>
      </c>
      <c r="D25" s="122" t="s">
        <v>156</v>
      </c>
      <c r="E25" s="120" t="s">
        <v>86</v>
      </c>
      <c r="F25" s="106">
        <v>2</v>
      </c>
      <c r="G25" s="106">
        <v>1</v>
      </c>
      <c r="H25" s="121" t="s">
        <v>54</v>
      </c>
      <c r="I25" s="99"/>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row>
    <row r="26" spans="1:35" ht="22.5" customHeight="1">
      <c r="A26" s="102">
        <v>0.61458333333333337</v>
      </c>
      <c r="B26" s="102">
        <v>0.64583333333333337</v>
      </c>
      <c r="C26" s="103">
        <v>16</v>
      </c>
      <c r="D26" s="122" t="s">
        <v>156</v>
      </c>
      <c r="E26" s="105" t="s">
        <v>33</v>
      </c>
      <c r="F26" s="106">
        <v>0</v>
      </c>
      <c r="G26" s="106">
        <v>3</v>
      </c>
      <c r="H26" s="121" t="s">
        <v>27</v>
      </c>
      <c r="I26" s="99"/>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1:35" ht="22.5" customHeight="1">
      <c r="A27" s="102">
        <v>0.64583333333333337</v>
      </c>
      <c r="B27" s="102">
        <v>0.67708333333333337</v>
      </c>
      <c r="C27" s="103">
        <v>17</v>
      </c>
      <c r="D27" s="122" t="s">
        <v>156</v>
      </c>
      <c r="E27" s="105" t="s">
        <v>28</v>
      </c>
      <c r="F27" s="106">
        <v>2</v>
      </c>
      <c r="G27" s="106">
        <v>0</v>
      </c>
      <c r="H27" s="121" t="s">
        <v>88</v>
      </c>
      <c r="I27" s="99"/>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ht="22.5" customHeight="1">
      <c r="A28" s="102">
        <v>0.67708333333333337</v>
      </c>
      <c r="B28" s="102">
        <v>0.70833333333333337</v>
      </c>
      <c r="C28" s="103">
        <v>18</v>
      </c>
      <c r="D28" s="104" t="s">
        <v>146</v>
      </c>
      <c r="E28" s="105" t="s">
        <v>75</v>
      </c>
      <c r="F28" s="106">
        <v>0</v>
      </c>
      <c r="G28" s="106">
        <v>1</v>
      </c>
      <c r="H28" s="121" t="s">
        <v>31</v>
      </c>
      <c r="I28" s="99"/>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1:35" ht="22.5" customHeight="1">
      <c r="A29" s="102">
        <v>0.70833333333333337</v>
      </c>
      <c r="B29" s="102">
        <v>0.73958333333333337</v>
      </c>
      <c r="C29" s="103">
        <v>19</v>
      </c>
      <c r="D29" s="104" t="s">
        <v>157</v>
      </c>
      <c r="E29" s="120" t="s">
        <v>29</v>
      </c>
      <c r="F29" s="106">
        <v>0</v>
      </c>
      <c r="G29" s="106">
        <v>3</v>
      </c>
      <c r="H29" s="121" t="s">
        <v>81</v>
      </c>
      <c r="I29" s="99"/>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row>
    <row r="30" spans="1:35" ht="22.5" customHeight="1">
      <c r="A30" s="301" t="s">
        <v>158</v>
      </c>
      <c r="B30" s="258"/>
      <c r="C30" s="258"/>
      <c r="D30" s="258"/>
      <c r="E30" s="258"/>
      <c r="F30" s="258"/>
      <c r="G30" s="258"/>
      <c r="H30" s="259"/>
      <c r="I30" s="99"/>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ht="22.5" customHeight="1">
      <c r="A31" s="101" t="s">
        <v>100</v>
      </c>
      <c r="B31" s="101" t="s">
        <v>101</v>
      </c>
      <c r="C31" s="101" t="s">
        <v>35</v>
      </c>
      <c r="D31" s="101" t="s">
        <v>102</v>
      </c>
      <c r="E31" s="101" t="s">
        <v>38</v>
      </c>
      <c r="F31" s="297" t="s">
        <v>103</v>
      </c>
      <c r="G31" s="259"/>
      <c r="H31" s="101" t="s">
        <v>38</v>
      </c>
      <c r="I31" s="99"/>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row>
    <row r="32" spans="1:35" ht="22.5" customHeight="1">
      <c r="A32" s="102">
        <v>0.33333333333333331</v>
      </c>
      <c r="B32" s="102">
        <v>0.36458333333333331</v>
      </c>
      <c r="C32" s="103">
        <v>20</v>
      </c>
      <c r="D32" s="104" t="s">
        <v>157</v>
      </c>
      <c r="E32" s="105" t="s">
        <v>33</v>
      </c>
      <c r="F32" s="106">
        <v>2</v>
      </c>
      <c r="G32" s="106">
        <v>0</v>
      </c>
      <c r="H32" s="125" t="s">
        <v>75</v>
      </c>
      <c r="I32" s="99"/>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row>
    <row r="33" spans="1:35" ht="22.5" customHeight="1">
      <c r="A33" s="102">
        <v>0.36458333333333331</v>
      </c>
      <c r="B33" s="102">
        <v>0.39583333333333331</v>
      </c>
      <c r="C33" s="103">
        <v>21</v>
      </c>
      <c r="D33" s="104" t="s">
        <v>157</v>
      </c>
      <c r="E33" s="120" t="s">
        <v>144</v>
      </c>
      <c r="F33" s="106">
        <v>0</v>
      </c>
      <c r="G33" s="106">
        <v>3</v>
      </c>
      <c r="H33" s="125" t="s">
        <v>27</v>
      </c>
      <c r="I33" s="99"/>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ht="22.5" customHeight="1">
      <c r="A34" s="102">
        <v>0.39583333333333331</v>
      </c>
      <c r="B34" s="102">
        <v>0.42708333333333331</v>
      </c>
      <c r="C34" s="119">
        <v>22</v>
      </c>
      <c r="D34" s="122" t="s">
        <v>159</v>
      </c>
      <c r="E34" s="120" t="s">
        <v>160</v>
      </c>
      <c r="F34" s="106">
        <v>3</v>
      </c>
      <c r="G34" s="106">
        <v>0</v>
      </c>
      <c r="H34" s="125" t="s">
        <v>27</v>
      </c>
      <c r="I34" s="100"/>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row>
    <row r="35" spans="1:35" ht="22.5" customHeight="1">
      <c r="A35" s="102">
        <v>0.42708333333333331</v>
      </c>
      <c r="B35" s="102">
        <v>0.45833333333333331</v>
      </c>
      <c r="C35" s="119">
        <v>23</v>
      </c>
      <c r="D35" s="122" t="s">
        <v>159</v>
      </c>
      <c r="E35" s="105" t="s">
        <v>54</v>
      </c>
      <c r="F35" s="106">
        <v>1</v>
      </c>
      <c r="G35" s="106">
        <v>2</v>
      </c>
      <c r="H35" s="125" t="s">
        <v>88</v>
      </c>
      <c r="I35" s="100"/>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1:35" ht="22.5" customHeight="1">
      <c r="A36" s="102">
        <v>0.45833333333333331</v>
      </c>
      <c r="B36" s="102">
        <v>0.48958333333333331</v>
      </c>
      <c r="C36" s="119">
        <v>24</v>
      </c>
      <c r="D36" s="122" t="s">
        <v>159</v>
      </c>
      <c r="E36" s="120" t="s">
        <v>33</v>
      </c>
      <c r="F36" s="106">
        <v>1</v>
      </c>
      <c r="G36" s="106">
        <v>1</v>
      </c>
      <c r="H36" s="125" t="s">
        <v>28</v>
      </c>
      <c r="I36" s="100"/>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1:35" ht="22.5" customHeight="1">
      <c r="A37" s="102">
        <v>0.48958333333333331</v>
      </c>
      <c r="B37" s="102">
        <v>0.52083333333333337</v>
      </c>
      <c r="C37" s="119">
        <v>25</v>
      </c>
      <c r="D37" s="104" t="s">
        <v>161</v>
      </c>
      <c r="E37" s="120" t="s">
        <v>27</v>
      </c>
      <c r="F37" s="106">
        <v>3</v>
      </c>
      <c r="G37" s="106">
        <v>0</v>
      </c>
      <c r="H37" s="125" t="s">
        <v>75</v>
      </c>
      <c r="I37" s="100"/>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pans="1:35" ht="22.5" customHeight="1">
      <c r="A38" s="102">
        <v>0.52083333333333337</v>
      </c>
      <c r="B38" s="102">
        <v>0.55208333333333337</v>
      </c>
      <c r="C38" s="119">
        <v>26</v>
      </c>
      <c r="D38" s="104" t="s">
        <v>161</v>
      </c>
      <c r="E38" s="120" t="s">
        <v>144</v>
      </c>
      <c r="F38" s="106">
        <v>1</v>
      </c>
      <c r="G38" s="106">
        <v>1</v>
      </c>
      <c r="H38" s="125" t="s">
        <v>81</v>
      </c>
      <c r="I38" s="100"/>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35" ht="22.5" customHeight="1">
      <c r="A39" s="102">
        <v>0.55208333333333337</v>
      </c>
      <c r="B39" s="102">
        <v>0.58333333333333337</v>
      </c>
      <c r="C39" s="119">
        <v>27</v>
      </c>
      <c r="D39" s="104" t="s">
        <v>161</v>
      </c>
      <c r="E39" s="120" t="s">
        <v>33</v>
      </c>
      <c r="F39" s="106">
        <v>3</v>
      </c>
      <c r="G39" s="106">
        <v>0</v>
      </c>
      <c r="H39" s="125" t="s">
        <v>29</v>
      </c>
      <c r="I39" s="100"/>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row>
    <row r="40" spans="1:35" ht="22.5" customHeight="1">
      <c r="A40" s="102">
        <v>0.58333333333333337</v>
      </c>
      <c r="B40" s="102">
        <v>0.61458333333333337</v>
      </c>
      <c r="C40" s="119">
        <v>28</v>
      </c>
      <c r="D40" s="122" t="s">
        <v>162</v>
      </c>
      <c r="E40" s="120" t="s">
        <v>86</v>
      </c>
      <c r="F40" s="106">
        <v>1</v>
      </c>
      <c r="G40" s="106">
        <v>2</v>
      </c>
      <c r="H40" s="125" t="s">
        <v>88</v>
      </c>
      <c r="I40" s="100"/>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row r="41" spans="1:35" ht="22.5" customHeight="1">
      <c r="A41" s="102">
        <v>0.61458333333333337</v>
      </c>
      <c r="B41" s="102">
        <v>0.64583333333333337</v>
      </c>
      <c r="C41" s="119">
        <v>29</v>
      </c>
      <c r="D41" s="122" t="s">
        <v>162</v>
      </c>
      <c r="E41" s="105" t="s">
        <v>27</v>
      </c>
      <c r="F41" s="106">
        <v>0</v>
      </c>
      <c r="G41" s="106">
        <v>0</v>
      </c>
      <c r="H41" s="125" t="s">
        <v>28</v>
      </c>
      <c r="I41" s="100"/>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row>
    <row r="42" spans="1:35" ht="22.5" customHeight="1">
      <c r="A42" s="102">
        <v>0.64583333333333337</v>
      </c>
      <c r="B42" s="102">
        <v>0.67708333333333337</v>
      </c>
      <c r="C42" s="119">
        <v>30</v>
      </c>
      <c r="D42" s="122" t="s">
        <v>162</v>
      </c>
      <c r="E42" s="120" t="s">
        <v>54</v>
      </c>
      <c r="F42" s="106">
        <v>1</v>
      </c>
      <c r="G42" s="106">
        <v>1</v>
      </c>
      <c r="H42" s="125" t="s">
        <v>33</v>
      </c>
      <c r="I42" s="95"/>
      <c r="J42" s="95"/>
      <c r="K42" s="95"/>
      <c r="L42" s="95"/>
      <c r="M42" s="95"/>
      <c r="N42" s="95"/>
      <c r="O42" s="108"/>
      <c r="P42" s="109"/>
      <c r="Q42" s="108"/>
      <c r="R42" s="108"/>
      <c r="S42" s="109"/>
      <c r="T42" s="110"/>
      <c r="U42" s="110"/>
      <c r="V42" s="110"/>
      <c r="W42" s="110"/>
      <c r="X42" s="110"/>
      <c r="Y42" s="95"/>
      <c r="Z42" s="95"/>
      <c r="AA42" s="95"/>
      <c r="AB42" s="95"/>
      <c r="AC42" s="95"/>
      <c r="AD42" s="95"/>
      <c r="AE42" s="95"/>
      <c r="AF42" s="95"/>
      <c r="AG42" s="95"/>
      <c r="AH42" s="95"/>
      <c r="AI42" s="95"/>
    </row>
    <row r="43" spans="1:35" ht="22.5" customHeight="1">
      <c r="A43" s="301" t="s">
        <v>163</v>
      </c>
      <c r="B43" s="258"/>
      <c r="C43" s="258"/>
      <c r="D43" s="258"/>
      <c r="E43" s="258"/>
      <c r="F43" s="258"/>
      <c r="G43" s="258"/>
      <c r="H43" s="259"/>
      <c r="I43" s="99"/>
      <c r="J43" s="95" t="s">
        <v>0</v>
      </c>
      <c r="K43" s="95"/>
      <c r="L43" s="95"/>
      <c r="M43" s="95"/>
      <c r="N43" s="95"/>
      <c r="O43" s="108"/>
      <c r="P43" s="95"/>
      <c r="Q43" s="95"/>
      <c r="R43" s="95"/>
      <c r="S43" s="95"/>
      <c r="T43" s="95"/>
      <c r="U43" s="95"/>
      <c r="V43" s="95"/>
      <c r="W43" s="110"/>
      <c r="X43" s="110"/>
      <c r="Y43" s="95"/>
      <c r="Z43" s="95"/>
      <c r="AA43" s="95"/>
      <c r="AB43" s="95"/>
      <c r="AC43" s="95"/>
      <c r="AD43" s="95"/>
      <c r="AE43" s="95"/>
      <c r="AF43" s="95"/>
      <c r="AG43" s="95"/>
      <c r="AH43" s="95"/>
      <c r="AI43" s="95"/>
    </row>
    <row r="44" spans="1:35" ht="22.5" customHeight="1">
      <c r="A44" s="101" t="s">
        <v>100</v>
      </c>
      <c r="B44" s="101" t="s">
        <v>101</v>
      </c>
      <c r="C44" s="101" t="s">
        <v>35</v>
      </c>
      <c r="D44" s="101" t="s">
        <v>102</v>
      </c>
      <c r="E44" s="101" t="s">
        <v>38</v>
      </c>
      <c r="F44" s="297" t="s">
        <v>103</v>
      </c>
      <c r="G44" s="259"/>
      <c r="H44" s="101" t="s">
        <v>38</v>
      </c>
      <c r="I44" s="100"/>
      <c r="J44" s="95"/>
      <c r="K44" s="112"/>
      <c r="L44" s="95"/>
      <c r="M44" s="95"/>
      <c r="N44" s="95"/>
      <c r="O44" s="108"/>
      <c r="P44" s="113"/>
      <c r="Q44" s="108"/>
      <c r="R44" s="108"/>
      <c r="S44" s="109"/>
      <c r="T44" s="110"/>
      <c r="U44" s="110"/>
      <c r="V44" s="110"/>
      <c r="W44" s="110"/>
      <c r="X44" s="110"/>
      <c r="Y44" s="95"/>
      <c r="Z44" s="95"/>
      <c r="AA44" s="95"/>
      <c r="AB44" s="95"/>
      <c r="AC44" s="95"/>
      <c r="AD44" s="95"/>
      <c r="AE44" s="95"/>
      <c r="AF44" s="95"/>
      <c r="AG44" s="95"/>
      <c r="AH44" s="95"/>
      <c r="AI44" s="95"/>
    </row>
    <row r="45" spans="1:35" ht="22.5" customHeight="1">
      <c r="A45" s="126">
        <v>0.3125</v>
      </c>
      <c r="B45" s="102">
        <v>0.34375</v>
      </c>
      <c r="C45" s="103">
        <v>31</v>
      </c>
      <c r="D45" s="104" t="s">
        <v>164</v>
      </c>
      <c r="E45" s="105" t="s">
        <v>27</v>
      </c>
      <c r="F45" s="104"/>
      <c r="G45" s="104"/>
      <c r="H45" s="125" t="s">
        <v>81</v>
      </c>
      <c r="I45" s="110"/>
      <c r="J45" s="95"/>
      <c r="K45" s="95"/>
      <c r="L45" s="95"/>
      <c r="M45" s="95"/>
      <c r="N45" s="95"/>
      <c r="O45" s="95"/>
      <c r="P45" s="108"/>
      <c r="Q45" s="95"/>
      <c r="R45" s="95"/>
      <c r="S45" s="95"/>
      <c r="T45" s="95"/>
      <c r="U45" s="95"/>
      <c r="V45" s="95"/>
      <c r="W45" s="95"/>
      <c r="X45" s="95"/>
      <c r="Y45" s="95"/>
      <c r="Z45" s="95"/>
      <c r="AA45" s="95"/>
      <c r="AB45" s="95"/>
      <c r="AC45" s="95"/>
      <c r="AD45" s="95"/>
      <c r="AE45" s="95"/>
      <c r="AF45" s="95"/>
      <c r="AG45" s="95"/>
      <c r="AH45" s="95"/>
      <c r="AI45" s="95"/>
    </row>
    <row r="46" spans="1:35" ht="22.5" customHeight="1">
      <c r="A46" s="102">
        <v>0.34375</v>
      </c>
      <c r="B46" s="102">
        <v>0.375</v>
      </c>
      <c r="C46" s="103">
        <v>32</v>
      </c>
      <c r="D46" s="104" t="s">
        <v>165</v>
      </c>
      <c r="E46" s="120" t="s">
        <v>75</v>
      </c>
      <c r="F46" s="104"/>
      <c r="G46" s="104"/>
      <c r="H46" s="125" t="s">
        <v>29</v>
      </c>
      <c r="I46" s="100"/>
      <c r="J46" s="95"/>
      <c r="K46" s="95"/>
      <c r="L46" s="95"/>
      <c r="M46" s="95"/>
      <c r="N46" s="95"/>
      <c r="O46" s="95"/>
      <c r="P46" s="108"/>
      <c r="Q46" s="95"/>
      <c r="R46" s="95"/>
      <c r="S46" s="95"/>
      <c r="T46" s="95"/>
      <c r="U46" s="95"/>
      <c r="V46" s="95"/>
      <c r="W46" s="95"/>
      <c r="X46" s="95"/>
      <c r="Y46" s="95"/>
      <c r="Z46" s="95"/>
      <c r="AA46" s="95"/>
      <c r="AB46" s="95"/>
      <c r="AC46" s="95"/>
      <c r="AD46" s="95"/>
      <c r="AE46" s="95"/>
      <c r="AF46" s="95"/>
      <c r="AG46" s="95"/>
      <c r="AH46" s="95"/>
      <c r="AI46" s="95"/>
    </row>
    <row r="47" spans="1:35" ht="22.5" customHeight="1">
      <c r="A47" s="102">
        <v>0.375</v>
      </c>
      <c r="B47" s="102">
        <v>0.40625</v>
      </c>
      <c r="C47" s="119">
        <v>33</v>
      </c>
      <c r="D47" s="104" t="s">
        <v>166</v>
      </c>
      <c r="E47" s="120" t="s">
        <v>144</v>
      </c>
      <c r="F47" s="104"/>
      <c r="G47" s="104"/>
      <c r="H47" s="125" t="s">
        <v>33</v>
      </c>
      <c r="I47" s="100"/>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row>
    <row r="48" spans="1:35" ht="22.5" customHeight="1">
      <c r="A48" s="102">
        <v>0.40625</v>
      </c>
      <c r="B48" s="102">
        <v>0.4375</v>
      </c>
      <c r="C48" s="119">
        <v>34</v>
      </c>
      <c r="D48" s="104" t="s">
        <v>167</v>
      </c>
      <c r="E48" s="105" t="s">
        <v>86</v>
      </c>
      <c r="F48" s="104"/>
      <c r="G48" s="104"/>
      <c r="H48" s="125" t="s">
        <v>28</v>
      </c>
      <c r="I48" s="100"/>
      <c r="J48" s="95"/>
      <c r="K48" s="95"/>
      <c r="L48" s="95"/>
      <c r="M48" s="95"/>
      <c r="N48" s="95"/>
      <c r="O48" s="95"/>
      <c r="P48" s="108"/>
      <c r="Q48" s="95"/>
      <c r="R48" s="95"/>
      <c r="S48" s="95"/>
      <c r="T48" s="95"/>
      <c r="U48" s="95"/>
      <c r="V48" s="95"/>
      <c r="W48" s="95"/>
      <c r="X48" s="95"/>
      <c r="Y48" s="95"/>
      <c r="Z48" s="95"/>
      <c r="AA48" s="95"/>
      <c r="AB48" s="95"/>
      <c r="AC48" s="95"/>
      <c r="AD48" s="95"/>
      <c r="AE48" s="95"/>
      <c r="AF48" s="95"/>
      <c r="AG48" s="95"/>
      <c r="AH48" s="95"/>
      <c r="AI48" s="95"/>
    </row>
    <row r="49" spans="1:35" ht="22.5" customHeight="1">
      <c r="A49" s="102">
        <v>0.4375</v>
      </c>
      <c r="B49" s="102">
        <v>0.46875</v>
      </c>
      <c r="C49" s="119">
        <v>35</v>
      </c>
      <c r="D49" s="104" t="s">
        <v>168</v>
      </c>
      <c r="E49" s="120" t="s">
        <v>88</v>
      </c>
      <c r="F49" s="104"/>
      <c r="G49" s="104"/>
      <c r="H49" s="125" t="s">
        <v>33</v>
      </c>
      <c r="I49" s="99"/>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row>
    <row r="50" spans="1:35" ht="22.5" customHeight="1">
      <c r="A50" s="102">
        <v>0.46875</v>
      </c>
      <c r="B50" s="102">
        <v>0.5</v>
      </c>
      <c r="C50" s="119">
        <v>36</v>
      </c>
      <c r="D50" s="104" t="s">
        <v>169</v>
      </c>
      <c r="E50" s="120" t="s">
        <v>27</v>
      </c>
      <c r="F50" s="104"/>
      <c r="G50" s="104"/>
      <c r="H50" s="125" t="s">
        <v>54</v>
      </c>
      <c r="I50" s="99"/>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row>
    <row r="51" spans="1:35" ht="22.5" customHeight="1">
      <c r="A51" s="302" t="s">
        <v>170</v>
      </c>
      <c r="B51" s="258"/>
      <c r="C51" s="258"/>
      <c r="D51" s="258"/>
      <c r="E51" s="258"/>
      <c r="F51" s="258"/>
      <c r="G51" s="258"/>
      <c r="H51" s="259"/>
      <c r="I51" s="17"/>
      <c r="J51" s="95"/>
      <c r="K51" s="95"/>
      <c r="L51" s="95"/>
      <c r="M51" s="95"/>
      <c r="N51" s="95"/>
      <c r="O51" s="108"/>
      <c r="P51" s="17"/>
      <c r="Q51" s="17"/>
      <c r="R51" s="17"/>
      <c r="S51" s="17"/>
      <c r="T51" s="17"/>
      <c r="U51" s="17"/>
      <c r="V51" s="17"/>
      <c r="W51" s="17"/>
      <c r="X51" s="95"/>
      <c r="Y51" s="95"/>
      <c r="Z51" s="95"/>
      <c r="AA51" s="95"/>
      <c r="AB51" s="95"/>
      <c r="AC51" s="95"/>
      <c r="AD51" s="95"/>
      <c r="AE51" s="95"/>
      <c r="AF51" s="95"/>
      <c r="AG51" s="95"/>
      <c r="AH51" s="95"/>
      <c r="AI51" s="95"/>
    </row>
    <row r="52" spans="1:35" ht="22.5" customHeight="1">
      <c r="A52" s="17"/>
      <c r="B52" s="17"/>
      <c r="C52" s="17"/>
      <c r="D52" s="17"/>
      <c r="E52" s="112"/>
      <c r="F52" s="112"/>
      <c r="G52" s="112"/>
      <c r="H52" s="112"/>
      <c r="I52" s="17"/>
      <c r="J52" s="95"/>
      <c r="K52" s="95"/>
      <c r="L52" s="95"/>
      <c r="M52" s="95"/>
      <c r="N52" s="95"/>
      <c r="O52" s="108"/>
      <c r="P52" s="17"/>
      <c r="Q52" s="17"/>
      <c r="R52" s="17"/>
      <c r="S52" s="17"/>
      <c r="T52" s="17"/>
      <c r="U52" s="17"/>
      <c r="V52" s="17"/>
      <c r="W52" s="17"/>
      <c r="X52" s="95"/>
      <c r="Y52" s="95"/>
      <c r="Z52" s="95"/>
      <c r="AA52" s="95"/>
      <c r="AB52" s="95"/>
      <c r="AC52" s="95"/>
      <c r="AD52" s="95"/>
      <c r="AE52" s="95"/>
      <c r="AF52" s="95"/>
      <c r="AG52" s="95"/>
      <c r="AH52" s="95"/>
      <c r="AI52" s="95"/>
    </row>
    <row r="53" spans="1:35" ht="22.5" customHeight="1">
      <c r="A53" s="17"/>
      <c r="B53" s="17"/>
      <c r="C53" s="17"/>
      <c r="D53" s="17"/>
      <c r="E53" s="112"/>
      <c r="F53" s="112"/>
      <c r="G53" s="112"/>
      <c r="H53" s="112"/>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5" ht="22.5" customHeight="1">
      <c r="A54" s="17"/>
      <c r="B54" s="17"/>
      <c r="C54" s="17"/>
      <c r="D54" s="17"/>
      <c r="E54" s="112"/>
      <c r="F54" s="112"/>
      <c r="G54" s="112"/>
      <c r="H54" s="112"/>
      <c r="I54" s="17"/>
      <c r="J54" s="17"/>
      <c r="K54" s="95"/>
      <c r="L54" s="95"/>
      <c r="M54" s="95"/>
      <c r="N54" s="95"/>
      <c r="O54" s="108"/>
      <c r="P54" s="109"/>
      <c r="Q54" s="112"/>
      <c r="R54" s="112"/>
      <c r="S54" s="109"/>
      <c r="T54" s="17"/>
      <c r="U54" s="17"/>
      <c r="V54" s="17"/>
      <c r="W54" s="17"/>
      <c r="X54" s="95"/>
      <c r="Y54" s="95"/>
      <c r="Z54" s="95"/>
      <c r="AA54" s="95"/>
      <c r="AB54" s="95"/>
      <c r="AC54" s="95"/>
      <c r="AD54" s="95"/>
      <c r="AE54" s="95"/>
      <c r="AF54" s="95"/>
      <c r="AG54" s="95"/>
      <c r="AH54" s="95"/>
      <c r="AI54" s="95"/>
    </row>
    <row r="55" spans="1:35" ht="22.5" customHeight="1">
      <c r="A55" s="17"/>
      <c r="B55" s="17"/>
      <c r="C55" s="17"/>
      <c r="D55" s="17"/>
      <c r="E55" s="112"/>
      <c r="F55" s="112"/>
      <c r="G55" s="112"/>
      <c r="H55" s="112"/>
      <c r="I55" s="17"/>
      <c r="J55" s="17"/>
      <c r="K55" s="95"/>
      <c r="L55" s="95"/>
      <c r="M55" s="95"/>
      <c r="N55" s="95"/>
      <c r="O55" s="108"/>
      <c r="P55" s="109"/>
      <c r="Q55" s="112"/>
      <c r="R55" s="112"/>
      <c r="S55" s="109"/>
      <c r="T55" s="17"/>
      <c r="U55" s="17"/>
      <c r="V55" s="17"/>
      <c r="W55" s="17"/>
      <c r="X55" s="95"/>
      <c r="Y55" s="95"/>
      <c r="Z55" s="95"/>
      <c r="AA55" s="95"/>
      <c r="AB55" s="95"/>
      <c r="AC55" s="95"/>
      <c r="AD55" s="95"/>
      <c r="AE55" s="95"/>
      <c r="AF55" s="95"/>
      <c r="AG55" s="95"/>
      <c r="AH55" s="95"/>
      <c r="AI55" s="95"/>
    </row>
    <row r="56" spans="1:35" ht="22.5" customHeight="1">
      <c r="A56" s="17"/>
      <c r="B56" s="17"/>
      <c r="C56" s="17"/>
      <c r="D56" s="17"/>
      <c r="E56" s="112"/>
      <c r="F56" s="112"/>
      <c r="G56" s="112"/>
      <c r="H56" s="112"/>
      <c r="I56" s="100"/>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row>
    <row r="57" spans="1:35" ht="21.75" customHeight="1">
      <c r="A57" s="17"/>
      <c r="B57" s="17"/>
      <c r="C57" s="17"/>
      <c r="D57" s="17"/>
      <c r="E57" s="112"/>
      <c r="F57" s="112"/>
      <c r="G57" s="112"/>
      <c r="H57" s="112"/>
      <c r="I57" s="100"/>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row>
    <row r="58" spans="1:35" ht="21.75" customHeight="1">
      <c r="A58" s="17"/>
      <c r="B58" s="17"/>
      <c r="C58" s="17"/>
      <c r="D58" s="17"/>
      <c r="E58" s="112"/>
      <c r="F58" s="112"/>
      <c r="G58" s="112"/>
      <c r="H58" s="112"/>
      <c r="I58" s="100"/>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row>
    <row r="59" spans="1:35" ht="21.75" customHeight="1">
      <c r="A59" s="17"/>
      <c r="B59" s="17"/>
      <c r="C59" s="17"/>
      <c r="D59" s="17"/>
      <c r="E59" s="112"/>
      <c r="F59" s="112"/>
      <c r="G59" s="112"/>
      <c r="H59" s="112"/>
      <c r="I59" s="17"/>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row>
    <row r="60" spans="1:35" ht="21.75" customHeight="1">
      <c r="A60" s="17"/>
      <c r="B60" s="17"/>
      <c r="C60" s="17"/>
      <c r="D60" s="17"/>
      <c r="E60" s="112"/>
      <c r="F60" s="112"/>
      <c r="G60" s="112"/>
      <c r="H60" s="112"/>
      <c r="I60" s="100"/>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row>
    <row r="61" spans="1:35" ht="21.75" customHeight="1">
      <c r="A61" s="17"/>
      <c r="B61" s="17"/>
      <c r="C61" s="17"/>
      <c r="D61" s="17"/>
      <c r="E61" s="112"/>
      <c r="F61" s="112"/>
      <c r="G61" s="112"/>
      <c r="H61" s="112"/>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row>
    <row r="62" spans="1:35" ht="22.5" customHeight="1">
      <c r="A62" s="17"/>
      <c r="B62" s="17"/>
      <c r="C62" s="17"/>
      <c r="D62" s="17"/>
      <c r="E62" s="112"/>
      <c r="F62" s="112"/>
      <c r="G62" s="112"/>
      <c r="H62" s="112"/>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row>
    <row r="63" spans="1:35" ht="22.5" customHeight="1">
      <c r="A63" s="17"/>
      <c r="B63" s="17"/>
      <c r="C63" s="17"/>
      <c r="D63" s="17"/>
      <c r="E63" s="112"/>
      <c r="F63" s="112"/>
      <c r="G63" s="112"/>
      <c r="H63" s="112"/>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row>
    <row r="64" spans="1:35" ht="22.5" customHeight="1">
      <c r="A64" s="17"/>
      <c r="B64" s="17"/>
      <c r="C64" s="17"/>
      <c r="D64" s="17"/>
      <c r="E64" s="112"/>
      <c r="F64" s="112"/>
      <c r="G64" s="112"/>
      <c r="H64" s="112"/>
      <c r="I64" s="100"/>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row>
    <row r="65" spans="1:35" ht="22.5" customHeight="1">
      <c r="A65" s="17"/>
      <c r="B65" s="17"/>
      <c r="C65" s="17"/>
      <c r="D65" s="17"/>
      <c r="E65" s="112"/>
      <c r="F65" s="112"/>
      <c r="G65" s="112"/>
      <c r="H65" s="112"/>
      <c r="I65" s="100"/>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row>
    <row r="66" spans="1:35" ht="22.5" customHeight="1">
      <c r="A66" s="17"/>
      <c r="B66" s="17"/>
      <c r="C66" s="17"/>
      <c r="D66" s="17"/>
      <c r="E66" s="112"/>
      <c r="F66" s="112"/>
      <c r="G66" s="112"/>
      <c r="H66" s="112"/>
      <c r="I66" s="100"/>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row>
    <row r="67" spans="1:35" ht="22.5" customHeight="1">
      <c r="A67" s="17"/>
      <c r="B67" s="17"/>
      <c r="C67" s="17"/>
      <c r="D67" s="17"/>
      <c r="E67" s="112"/>
      <c r="F67" s="112"/>
      <c r="G67" s="112"/>
      <c r="H67" s="112"/>
      <c r="I67" s="100"/>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row>
    <row r="68" spans="1:35" ht="22.5" customHeight="1">
      <c r="A68" s="17"/>
      <c r="B68" s="17"/>
      <c r="C68" s="17"/>
      <c r="D68" s="17"/>
      <c r="E68" s="112"/>
      <c r="F68" s="112"/>
      <c r="G68" s="112"/>
      <c r="H68" s="112"/>
      <c r="I68" s="100"/>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row>
    <row r="69" spans="1:35" ht="22.5" customHeight="1">
      <c r="A69" s="17"/>
      <c r="B69" s="17"/>
      <c r="C69" s="17"/>
      <c r="D69" s="17"/>
      <c r="E69" s="112"/>
      <c r="F69" s="112"/>
      <c r="G69" s="112"/>
      <c r="H69" s="112"/>
      <c r="I69" s="100"/>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row>
    <row r="70" spans="1:35" ht="22.5" customHeight="1">
      <c r="A70" s="17"/>
      <c r="B70" s="17"/>
      <c r="C70" s="17"/>
      <c r="D70" s="17"/>
      <c r="E70" s="112"/>
      <c r="F70" s="112"/>
      <c r="G70" s="112"/>
      <c r="H70" s="112"/>
      <c r="I70" s="100"/>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row>
    <row r="71" spans="1:35" ht="22.5" customHeight="1">
      <c r="A71" s="17"/>
      <c r="B71" s="17"/>
      <c r="C71" s="17"/>
      <c r="D71" s="17"/>
      <c r="E71" s="112"/>
      <c r="F71" s="112"/>
      <c r="G71" s="112"/>
      <c r="H71" s="112"/>
      <c r="I71" s="100"/>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row>
    <row r="72" spans="1:35" ht="22.5" customHeight="1">
      <c r="A72" s="17"/>
      <c r="B72" s="17"/>
      <c r="C72" s="17"/>
      <c r="D72" s="17"/>
      <c r="E72" s="112"/>
      <c r="F72" s="112"/>
      <c r="G72" s="112"/>
      <c r="H72" s="112"/>
      <c r="I72" s="100"/>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row>
    <row r="73" spans="1:35" ht="22.5" customHeight="1">
      <c r="A73" s="17"/>
      <c r="B73" s="17"/>
      <c r="C73" s="17"/>
      <c r="D73" s="17"/>
      <c r="E73" s="112"/>
      <c r="F73" s="112"/>
      <c r="G73" s="112"/>
      <c r="H73" s="112"/>
      <c r="I73" s="100"/>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row>
    <row r="74" spans="1:35" ht="22.5" customHeight="1">
      <c r="A74" s="17"/>
      <c r="B74" s="17"/>
      <c r="C74" s="17"/>
      <c r="D74" s="17"/>
      <c r="E74" s="112"/>
      <c r="F74" s="112"/>
      <c r="G74" s="112"/>
      <c r="H74" s="112"/>
      <c r="I74" s="100"/>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row>
    <row r="75" spans="1:35" ht="22.5" customHeight="1">
      <c r="A75" s="17"/>
      <c r="B75" s="17"/>
      <c r="C75" s="17"/>
      <c r="D75" s="17"/>
      <c r="E75" s="112"/>
      <c r="F75" s="112"/>
      <c r="G75" s="112"/>
      <c r="H75" s="112"/>
      <c r="I75" s="100"/>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row>
    <row r="76" spans="1:35" ht="22.5" customHeight="1">
      <c r="A76" s="17"/>
      <c r="B76" s="17"/>
      <c r="C76" s="17"/>
      <c r="D76" s="17"/>
      <c r="E76" s="112"/>
      <c r="F76" s="112"/>
      <c r="G76" s="112"/>
      <c r="H76" s="112"/>
      <c r="I76" s="100"/>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row>
    <row r="77" spans="1:35" ht="22.5" customHeight="1">
      <c r="A77" s="17"/>
      <c r="B77" s="17"/>
      <c r="C77" s="17"/>
      <c r="D77" s="17"/>
      <c r="E77" s="112"/>
      <c r="F77" s="112"/>
      <c r="G77" s="112"/>
      <c r="H77" s="112"/>
      <c r="I77" s="100"/>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row>
    <row r="78" spans="1:35" ht="22.5" customHeight="1">
      <c r="A78" s="17"/>
      <c r="B78" s="17"/>
      <c r="C78" s="17"/>
      <c r="D78" s="17"/>
      <c r="E78" s="112"/>
      <c r="F78" s="112"/>
      <c r="G78" s="112"/>
      <c r="H78" s="112"/>
      <c r="I78" s="100"/>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row>
    <row r="79" spans="1:35" ht="22.5" customHeight="1">
      <c r="A79" s="17"/>
      <c r="B79" s="17"/>
      <c r="C79" s="17"/>
      <c r="D79" s="17"/>
      <c r="E79" s="112"/>
      <c r="F79" s="112"/>
      <c r="G79" s="112"/>
      <c r="H79" s="112"/>
      <c r="I79" s="100"/>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row>
    <row r="80" spans="1:35" ht="22.5" customHeight="1">
      <c r="A80" s="17"/>
      <c r="B80" s="17"/>
      <c r="C80" s="17"/>
      <c r="D80" s="17"/>
      <c r="E80" s="112"/>
      <c r="F80" s="112"/>
      <c r="G80" s="112"/>
      <c r="H80" s="112"/>
      <c r="I80" s="100"/>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row>
    <row r="81" spans="1:35" ht="22.5" customHeight="1">
      <c r="A81" s="17"/>
      <c r="B81" s="17"/>
      <c r="C81" s="17"/>
      <c r="D81" s="17"/>
      <c r="E81" s="112"/>
      <c r="F81" s="112"/>
      <c r="G81" s="112"/>
      <c r="H81" s="112"/>
      <c r="I81" s="100"/>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row>
    <row r="82" spans="1:35" ht="22.5" customHeight="1">
      <c r="A82" s="17"/>
      <c r="B82" s="17"/>
      <c r="C82" s="17"/>
      <c r="D82" s="17"/>
      <c r="E82" s="112"/>
      <c r="F82" s="112"/>
      <c r="G82" s="112"/>
      <c r="H82" s="112"/>
      <c r="I82" s="100"/>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row>
    <row r="83" spans="1:35" ht="22.5" customHeight="1">
      <c r="A83" s="17"/>
      <c r="B83" s="17"/>
      <c r="C83" s="17"/>
      <c r="D83" s="17"/>
      <c r="E83" s="112"/>
      <c r="F83" s="112"/>
      <c r="G83" s="112"/>
      <c r="H83" s="112"/>
      <c r="I83" s="100"/>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row>
    <row r="84" spans="1:35" ht="22.5" customHeight="1">
      <c r="A84" s="17"/>
      <c r="B84" s="17"/>
      <c r="C84" s="17"/>
      <c r="D84" s="17"/>
      <c r="E84" s="112"/>
      <c r="F84" s="112"/>
      <c r="G84" s="112"/>
      <c r="H84" s="112"/>
      <c r="I84" s="100"/>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row>
    <row r="85" spans="1:35" ht="22.5" customHeight="1">
      <c r="A85" s="17"/>
      <c r="B85" s="17"/>
      <c r="C85" s="17"/>
      <c r="D85" s="17"/>
      <c r="E85" s="112"/>
      <c r="F85" s="112"/>
      <c r="G85" s="112"/>
      <c r="H85" s="112"/>
      <c r="I85" s="100"/>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row>
    <row r="86" spans="1:35" ht="22.5" customHeight="1">
      <c r="A86" s="17"/>
      <c r="B86" s="17"/>
      <c r="C86" s="17"/>
      <c r="D86" s="17"/>
      <c r="E86" s="112"/>
      <c r="F86" s="112"/>
      <c r="G86" s="112"/>
      <c r="H86" s="112"/>
      <c r="I86" s="100"/>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row>
    <row r="87" spans="1:35" ht="22.5" customHeight="1">
      <c r="A87" s="17"/>
      <c r="B87" s="17"/>
      <c r="C87" s="17"/>
      <c r="D87" s="17"/>
      <c r="E87" s="112"/>
      <c r="F87" s="112"/>
      <c r="G87" s="112"/>
      <c r="H87" s="112"/>
      <c r="I87" s="100"/>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row>
    <row r="88" spans="1:35" ht="22.5" customHeight="1">
      <c r="A88" s="17"/>
      <c r="B88" s="17"/>
      <c r="C88" s="17"/>
      <c r="D88" s="17"/>
      <c r="E88" s="112"/>
      <c r="F88" s="112"/>
      <c r="G88" s="112"/>
      <c r="H88" s="112"/>
      <c r="I88" s="100"/>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row>
    <row r="89" spans="1:35" ht="22.5" customHeight="1">
      <c r="A89" s="17"/>
      <c r="B89" s="17"/>
      <c r="C89" s="17"/>
      <c r="D89" s="17"/>
      <c r="E89" s="112"/>
      <c r="F89" s="112"/>
      <c r="G89" s="112"/>
      <c r="H89" s="112"/>
      <c r="I89" s="100"/>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row>
    <row r="90" spans="1:35" ht="22.5" customHeight="1">
      <c r="A90" s="17"/>
      <c r="B90" s="17"/>
      <c r="C90" s="17"/>
      <c r="D90" s="17"/>
      <c r="E90" s="112"/>
      <c r="F90" s="112"/>
      <c r="G90" s="112"/>
      <c r="H90" s="112"/>
      <c r="I90" s="100"/>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row>
    <row r="91" spans="1:35" ht="22.5" customHeight="1">
      <c r="A91" s="17"/>
      <c r="B91" s="17"/>
      <c r="C91" s="17"/>
      <c r="D91" s="17"/>
      <c r="E91" s="112"/>
      <c r="F91" s="112"/>
      <c r="G91" s="112"/>
      <c r="H91" s="112"/>
      <c r="I91" s="100"/>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row>
    <row r="92" spans="1:35" ht="22.5" customHeight="1">
      <c r="A92" s="17"/>
      <c r="B92" s="17"/>
      <c r="C92" s="17"/>
      <c r="D92" s="17"/>
      <c r="E92" s="112"/>
      <c r="F92" s="112"/>
      <c r="G92" s="112"/>
      <c r="H92" s="112"/>
      <c r="I92" s="100"/>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row>
    <row r="93" spans="1:35" ht="22.5" customHeight="1">
      <c r="A93" s="17"/>
      <c r="B93" s="17"/>
      <c r="C93" s="17"/>
      <c r="D93" s="17"/>
      <c r="E93" s="112"/>
      <c r="F93" s="112"/>
      <c r="G93" s="112"/>
      <c r="H93" s="112"/>
      <c r="I93" s="100"/>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row>
    <row r="94" spans="1:35" ht="22.5" customHeight="1">
      <c r="A94" s="17"/>
      <c r="B94" s="17"/>
      <c r="C94" s="17"/>
      <c r="D94" s="17"/>
      <c r="E94" s="112"/>
      <c r="F94" s="112"/>
      <c r="G94" s="112"/>
      <c r="H94" s="112"/>
      <c r="I94" s="100"/>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row>
    <row r="95" spans="1:35" ht="22.5" customHeight="1">
      <c r="A95" s="17"/>
      <c r="B95" s="17"/>
      <c r="C95" s="17"/>
      <c r="D95" s="17"/>
      <c r="E95" s="112"/>
      <c r="F95" s="112"/>
      <c r="G95" s="112"/>
      <c r="H95" s="112"/>
      <c r="I95" s="100"/>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row>
    <row r="96" spans="1:35" ht="78.75" customHeight="1">
      <c r="A96" s="17"/>
      <c r="B96" s="17"/>
      <c r="C96" s="17"/>
      <c r="D96" s="17"/>
      <c r="E96" s="112"/>
      <c r="F96" s="112"/>
      <c r="G96" s="112"/>
      <c r="H96" s="112"/>
      <c r="I96" s="17"/>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row>
    <row r="97" spans="1:35" ht="22.5" customHeight="1">
      <c r="A97" s="17"/>
      <c r="B97" s="17"/>
      <c r="C97" s="17"/>
      <c r="D97" s="17"/>
      <c r="E97" s="112"/>
      <c r="F97" s="112"/>
      <c r="G97" s="112"/>
      <c r="H97" s="112"/>
      <c r="I97" s="100"/>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row>
    <row r="98" spans="1:35" ht="22.5" customHeight="1">
      <c r="A98" s="17"/>
      <c r="B98" s="17"/>
      <c r="C98" s="17"/>
      <c r="D98" s="17"/>
      <c r="E98" s="112"/>
      <c r="F98" s="112"/>
      <c r="G98" s="112"/>
      <c r="H98" s="112"/>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row>
    <row r="99" spans="1:35" ht="22.5" customHeight="1">
      <c r="A99" s="17"/>
      <c r="B99" s="17"/>
      <c r="C99" s="17"/>
      <c r="D99" s="17"/>
      <c r="E99" s="112"/>
      <c r="F99" s="112"/>
      <c r="G99" s="112"/>
      <c r="H99" s="112"/>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row>
    <row r="100" spans="1:35" ht="22.5" customHeight="1">
      <c r="A100" s="17"/>
      <c r="B100" s="17"/>
      <c r="C100" s="17"/>
      <c r="D100" s="17"/>
      <c r="E100" s="112"/>
      <c r="F100" s="112"/>
      <c r="G100" s="112"/>
      <c r="H100" s="112"/>
      <c r="I100" s="100"/>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row>
    <row r="101" spans="1:35" ht="22.5" customHeight="1">
      <c r="A101" s="17"/>
      <c r="B101" s="17"/>
      <c r="C101" s="17"/>
      <c r="D101" s="17"/>
      <c r="E101" s="112"/>
      <c r="F101" s="112"/>
      <c r="G101" s="112"/>
      <c r="H101" s="112"/>
      <c r="I101" s="100"/>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row>
    <row r="102" spans="1:35" ht="22.5" customHeight="1">
      <c r="A102" s="17"/>
      <c r="B102" s="17"/>
      <c r="C102" s="17"/>
      <c r="D102" s="17"/>
      <c r="E102" s="112"/>
      <c r="F102" s="112"/>
      <c r="G102" s="112"/>
      <c r="H102" s="112"/>
      <c r="I102" s="100"/>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row>
    <row r="103" spans="1:35" ht="22.5" customHeight="1">
      <c r="A103" s="17"/>
      <c r="B103" s="17"/>
      <c r="C103" s="17"/>
      <c r="D103" s="17"/>
      <c r="E103" s="112"/>
      <c r="F103" s="112"/>
      <c r="G103" s="112"/>
      <c r="H103" s="112"/>
      <c r="I103" s="100"/>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row>
    <row r="104" spans="1:35" ht="22.5" customHeight="1">
      <c r="A104" s="17"/>
      <c r="B104" s="17"/>
      <c r="C104" s="17"/>
      <c r="D104" s="17"/>
      <c r="E104" s="112"/>
      <c r="F104" s="112"/>
      <c r="G104" s="112"/>
      <c r="H104" s="112"/>
      <c r="I104" s="100"/>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row>
    <row r="105" spans="1:35" ht="22.5" customHeight="1">
      <c r="A105" s="17"/>
      <c r="B105" s="17"/>
      <c r="C105" s="17"/>
      <c r="D105" s="17"/>
      <c r="E105" s="112"/>
      <c r="F105" s="112"/>
      <c r="G105" s="112"/>
      <c r="H105" s="112"/>
      <c r="I105" s="100"/>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row>
    <row r="106" spans="1:35" ht="22.5" customHeight="1">
      <c r="A106" s="17"/>
      <c r="B106" s="17"/>
      <c r="C106" s="17"/>
      <c r="D106" s="17"/>
      <c r="E106" s="112"/>
      <c r="F106" s="112"/>
      <c r="G106" s="112"/>
      <c r="H106" s="112"/>
      <c r="I106" s="100"/>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row>
    <row r="107" spans="1:35" ht="22.5" customHeight="1">
      <c r="A107" s="17"/>
      <c r="B107" s="17"/>
      <c r="C107" s="17"/>
      <c r="D107" s="17"/>
      <c r="E107" s="112"/>
      <c r="F107" s="112"/>
      <c r="G107" s="112"/>
      <c r="H107" s="112"/>
      <c r="I107" s="100"/>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row>
    <row r="108" spans="1:35" ht="22.5" customHeight="1">
      <c r="A108" s="17"/>
      <c r="B108" s="17"/>
      <c r="C108" s="17"/>
      <c r="D108" s="17"/>
      <c r="E108" s="112"/>
      <c r="F108" s="112"/>
      <c r="G108" s="112"/>
      <c r="H108" s="112"/>
      <c r="I108" s="100"/>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row>
    <row r="109" spans="1:35" ht="22.5" customHeight="1">
      <c r="A109" s="17"/>
      <c r="B109" s="17"/>
      <c r="C109" s="17"/>
      <c r="D109" s="17"/>
      <c r="E109" s="112"/>
      <c r="F109" s="112"/>
      <c r="G109" s="112"/>
      <c r="H109" s="112"/>
      <c r="I109" s="100"/>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row>
    <row r="110" spans="1:35" ht="22.5" customHeight="1">
      <c r="A110" s="17"/>
      <c r="B110" s="17"/>
      <c r="C110" s="17"/>
      <c r="D110" s="17"/>
      <c r="E110" s="112"/>
      <c r="F110" s="112"/>
      <c r="G110" s="112"/>
      <c r="H110" s="112"/>
      <c r="I110" s="100"/>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row>
    <row r="111" spans="1:35" ht="22.5" customHeight="1">
      <c r="A111" s="17"/>
      <c r="B111" s="17"/>
      <c r="C111" s="17"/>
      <c r="D111" s="17"/>
      <c r="E111" s="112"/>
      <c r="F111" s="112"/>
      <c r="G111" s="112"/>
      <c r="H111" s="112"/>
      <c r="I111" s="100"/>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row>
    <row r="112" spans="1:35" ht="22.5" customHeight="1">
      <c r="A112" s="17"/>
      <c r="B112" s="17"/>
      <c r="C112" s="17"/>
      <c r="D112" s="17"/>
      <c r="E112" s="112"/>
      <c r="F112" s="112"/>
      <c r="G112" s="112"/>
      <c r="H112" s="112"/>
      <c r="I112" s="100"/>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row>
    <row r="113" spans="1:35" ht="22.5" customHeight="1">
      <c r="A113" s="17"/>
      <c r="B113" s="17"/>
      <c r="C113" s="17"/>
      <c r="D113" s="17"/>
      <c r="E113" s="112"/>
      <c r="F113" s="112"/>
      <c r="G113" s="112"/>
      <c r="H113" s="112"/>
      <c r="I113" s="100"/>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row>
    <row r="114" spans="1:35" ht="22.5" customHeight="1">
      <c r="A114" s="17"/>
      <c r="B114" s="17"/>
      <c r="C114" s="17"/>
      <c r="D114" s="17"/>
      <c r="E114" s="112"/>
      <c r="F114" s="112"/>
      <c r="G114" s="112"/>
      <c r="H114" s="112"/>
      <c r="I114" s="100"/>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row>
    <row r="115" spans="1:35" ht="22.5" customHeight="1">
      <c r="A115" s="17"/>
      <c r="B115" s="17"/>
      <c r="C115" s="17"/>
      <c r="D115" s="17"/>
      <c r="E115" s="112"/>
      <c r="F115" s="112"/>
      <c r="G115" s="112"/>
      <c r="H115" s="112"/>
      <c r="I115" s="100"/>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row>
    <row r="116" spans="1:35" ht="22.5" customHeight="1">
      <c r="A116" s="17"/>
      <c r="B116" s="17"/>
      <c r="C116" s="17"/>
      <c r="D116" s="17"/>
      <c r="E116" s="112"/>
      <c r="F116" s="112"/>
      <c r="G116" s="112"/>
      <c r="H116" s="112"/>
      <c r="I116" s="100"/>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row>
    <row r="117" spans="1:35" ht="22.5" customHeight="1">
      <c r="A117" s="17"/>
      <c r="B117" s="17"/>
      <c r="C117" s="17"/>
      <c r="D117" s="17"/>
      <c r="E117" s="112"/>
      <c r="F117" s="112"/>
      <c r="G117" s="112"/>
      <c r="H117" s="112"/>
      <c r="I117" s="100"/>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row>
    <row r="118" spans="1:35" ht="22.5" customHeight="1">
      <c r="A118" s="17"/>
      <c r="B118" s="17"/>
      <c r="C118" s="17"/>
      <c r="D118" s="17"/>
      <c r="E118" s="112"/>
      <c r="F118" s="112"/>
      <c r="G118" s="112"/>
      <c r="H118" s="112"/>
      <c r="I118" s="100"/>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row>
    <row r="119" spans="1:35" ht="22.5" customHeight="1">
      <c r="A119" s="17"/>
      <c r="B119" s="17"/>
      <c r="C119" s="17"/>
      <c r="D119" s="17"/>
      <c r="E119" s="112"/>
      <c r="F119" s="112"/>
      <c r="G119" s="112"/>
      <c r="H119" s="112"/>
      <c r="I119" s="100"/>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row>
    <row r="120" spans="1:35" ht="22.5" customHeight="1">
      <c r="A120" s="17"/>
      <c r="B120" s="17"/>
      <c r="C120" s="17"/>
      <c r="D120" s="17"/>
      <c r="E120" s="112"/>
      <c r="F120" s="112"/>
      <c r="G120" s="112"/>
      <c r="H120" s="112"/>
      <c r="I120" s="100"/>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row>
    <row r="121" spans="1:35" ht="22.5" customHeight="1">
      <c r="A121" s="17"/>
      <c r="B121" s="17"/>
      <c r="C121" s="17"/>
      <c r="D121" s="17"/>
      <c r="E121" s="112"/>
      <c r="F121" s="112"/>
      <c r="G121" s="112"/>
      <c r="H121" s="112"/>
      <c r="I121" s="100"/>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row>
    <row r="122" spans="1:35" ht="22.5" customHeight="1">
      <c r="A122" s="17"/>
      <c r="B122" s="17"/>
      <c r="C122" s="17"/>
      <c r="D122" s="17"/>
      <c r="E122" s="112"/>
      <c r="F122" s="112"/>
      <c r="G122" s="112"/>
      <c r="H122" s="112"/>
      <c r="I122" s="100"/>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row>
    <row r="123" spans="1:35" ht="22.5" customHeight="1">
      <c r="A123" s="17"/>
      <c r="B123" s="17"/>
      <c r="C123" s="17"/>
      <c r="D123" s="17"/>
      <c r="E123" s="112"/>
      <c r="F123" s="112"/>
      <c r="G123" s="112"/>
      <c r="H123" s="112"/>
      <c r="I123" s="100"/>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row>
    <row r="124" spans="1:35" ht="22.5" customHeight="1">
      <c r="A124" s="17"/>
      <c r="B124" s="17"/>
      <c r="C124" s="17"/>
      <c r="D124" s="17"/>
      <c r="E124" s="112"/>
      <c r="F124" s="112"/>
      <c r="G124" s="112"/>
      <c r="H124" s="112"/>
      <c r="I124" s="100"/>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row>
    <row r="125" spans="1:35" ht="22.5" customHeight="1">
      <c r="A125" s="17"/>
      <c r="B125" s="17"/>
      <c r="C125" s="17"/>
      <c r="D125" s="17"/>
      <c r="E125" s="112"/>
      <c r="F125" s="112"/>
      <c r="G125" s="112"/>
      <c r="H125" s="112"/>
      <c r="I125" s="100"/>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row>
    <row r="126" spans="1:35" ht="22.5" customHeight="1">
      <c r="A126" s="17"/>
      <c r="B126" s="17"/>
      <c r="C126" s="17"/>
      <c r="D126" s="17"/>
      <c r="E126" s="112"/>
      <c r="F126" s="112"/>
      <c r="G126" s="112"/>
      <c r="H126" s="112"/>
      <c r="I126" s="100"/>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row>
    <row r="127" spans="1:35" ht="22.5" customHeight="1">
      <c r="A127" s="17"/>
      <c r="B127" s="17"/>
      <c r="C127" s="17"/>
      <c r="D127" s="17"/>
      <c r="E127" s="112"/>
      <c r="F127" s="112"/>
      <c r="G127" s="112"/>
      <c r="H127" s="112"/>
      <c r="I127" s="100"/>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row>
    <row r="128" spans="1:35" ht="22.5" customHeight="1">
      <c r="A128" s="17"/>
      <c r="B128" s="17"/>
      <c r="C128" s="17"/>
      <c r="D128" s="17"/>
      <c r="E128" s="112"/>
      <c r="F128" s="112"/>
      <c r="G128" s="112"/>
      <c r="H128" s="112"/>
      <c r="I128" s="100"/>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row>
    <row r="129" spans="1:35" ht="22.5" customHeight="1">
      <c r="A129" s="17"/>
      <c r="B129" s="17"/>
      <c r="C129" s="17"/>
      <c r="D129" s="17"/>
      <c r="E129" s="112"/>
      <c r="F129" s="112"/>
      <c r="G129" s="112"/>
      <c r="H129" s="112"/>
      <c r="I129" s="100"/>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row>
    <row r="130" spans="1:35" ht="22.5" customHeight="1">
      <c r="A130" s="17"/>
      <c r="B130" s="17"/>
      <c r="C130" s="17"/>
      <c r="D130" s="17"/>
      <c r="E130" s="112"/>
      <c r="F130" s="112"/>
      <c r="G130" s="112"/>
      <c r="H130" s="112"/>
      <c r="I130" s="100"/>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row>
    <row r="131" spans="1:35" ht="22.5" customHeight="1">
      <c r="A131" s="17"/>
      <c r="B131" s="17"/>
      <c r="C131" s="17"/>
      <c r="D131" s="17"/>
      <c r="E131" s="112"/>
      <c r="F131" s="112"/>
      <c r="G131" s="112"/>
      <c r="H131" s="112"/>
      <c r="I131" s="112"/>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row>
    <row r="132" spans="1:35" ht="22.5" customHeight="1">
      <c r="A132" s="17"/>
      <c r="B132" s="17"/>
      <c r="C132" s="17"/>
      <c r="D132" s="17"/>
      <c r="E132" s="112"/>
      <c r="F132" s="112"/>
      <c r="G132" s="112"/>
      <c r="H132" s="112"/>
      <c r="I132" s="112"/>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row>
    <row r="133" spans="1:35" ht="22.5" customHeight="1">
      <c r="A133" s="17"/>
      <c r="B133" s="17"/>
      <c r="C133" s="17"/>
      <c r="D133" s="17"/>
      <c r="E133" s="112"/>
      <c r="F133" s="112"/>
      <c r="G133" s="112"/>
      <c r="H133" s="112"/>
      <c r="I133" s="112"/>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row>
    <row r="134" spans="1:35" ht="22.5" customHeight="1">
      <c r="A134" s="17"/>
      <c r="B134" s="17"/>
      <c r="C134" s="17"/>
      <c r="D134" s="17"/>
      <c r="E134" s="112"/>
      <c r="F134" s="112"/>
      <c r="G134" s="112"/>
      <c r="H134" s="112"/>
      <c r="I134" s="112"/>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row>
    <row r="135" spans="1:35" ht="22.5" customHeight="1">
      <c r="A135" s="17"/>
      <c r="B135" s="17"/>
      <c r="C135" s="17"/>
      <c r="D135" s="17"/>
      <c r="E135" s="112"/>
      <c r="F135" s="112"/>
      <c r="G135" s="112"/>
      <c r="H135" s="112"/>
      <c r="I135" s="112"/>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row>
    <row r="136" spans="1:35" ht="22.5" customHeight="1">
      <c r="A136" s="17"/>
      <c r="B136" s="17"/>
      <c r="C136" s="17"/>
      <c r="D136" s="17"/>
      <c r="E136" s="112"/>
      <c r="F136" s="112"/>
      <c r="G136" s="112"/>
      <c r="H136" s="112"/>
      <c r="I136" s="112"/>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row>
    <row r="137" spans="1:35" ht="22.5" customHeight="1">
      <c r="A137" s="17"/>
      <c r="B137" s="17"/>
      <c r="C137" s="17"/>
      <c r="D137" s="17"/>
      <c r="E137" s="112"/>
      <c r="F137" s="112"/>
      <c r="G137" s="112"/>
      <c r="H137" s="112"/>
      <c r="I137" s="112"/>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row>
    <row r="138" spans="1:35" ht="22.5" customHeight="1">
      <c r="A138" s="17"/>
      <c r="B138" s="17"/>
      <c r="C138" s="17"/>
      <c r="D138" s="17"/>
      <c r="E138" s="112"/>
      <c r="F138" s="112"/>
      <c r="G138" s="112"/>
      <c r="H138" s="112"/>
      <c r="I138" s="112"/>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row>
    <row r="139" spans="1:35" ht="22.5" customHeight="1">
      <c r="A139" s="17"/>
      <c r="B139" s="17"/>
      <c r="C139" s="17"/>
      <c r="D139" s="17"/>
      <c r="E139" s="112"/>
      <c r="F139" s="112"/>
      <c r="G139" s="112"/>
      <c r="H139" s="112"/>
      <c r="I139" s="112"/>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row>
    <row r="140" spans="1:35" ht="22.5" customHeight="1">
      <c r="A140" s="17"/>
      <c r="B140" s="17"/>
      <c r="C140" s="17"/>
      <c r="D140" s="17"/>
      <c r="E140" s="112"/>
      <c r="F140" s="112"/>
      <c r="G140" s="112"/>
      <c r="H140" s="112"/>
      <c r="I140" s="112"/>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row>
    <row r="141" spans="1:35" ht="22.5" customHeight="1">
      <c r="A141" s="17"/>
      <c r="B141" s="17"/>
      <c r="C141" s="17"/>
      <c r="D141" s="17"/>
      <c r="E141" s="112"/>
      <c r="F141" s="112"/>
      <c r="G141" s="112"/>
      <c r="H141" s="112"/>
      <c r="I141" s="112"/>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row>
    <row r="142" spans="1:35" ht="22.5" customHeight="1">
      <c r="A142" s="17"/>
      <c r="B142" s="17"/>
      <c r="C142" s="17"/>
      <c r="D142" s="17"/>
      <c r="E142" s="112"/>
      <c r="F142" s="112"/>
      <c r="G142" s="112"/>
      <c r="H142" s="112"/>
      <c r="I142" s="112"/>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row>
    <row r="143" spans="1:35" ht="22.5" customHeight="1">
      <c r="A143" s="17"/>
      <c r="B143" s="17"/>
      <c r="C143" s="17"/>
      <c r="D143" s="17"/>
      <c r="E143" s="112"/>
      <c r="F143" s="112"/>
      <c r="G143" s="112"/>
      <c r="H143" s="112"/>
      <c r="I143" s="112"/>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row>
    <row r="144" spans="1:35" ht="22.5" customHeight="1">
      <c r="A144" s="17"/>
      <c r="B144" s="17"/>
      <c r="C144" s="17"/>
      <c r="D144" s="17"/>
      <c r="E144" s="112"/>
      <c r="F144" s="112"/>
      <c r="G144" s="112"/>
      <c r="H144" s="112"/>
      <c r="I144" s="112"/>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row>
    <row r="145" spans="1:35" ht="22.5" customHeight="1">
      <c r="A145" s="17"/>
      <c r="B145" s="17"/>
      <c r="C145" s="17"/>
      <c r="D145" s="17"/>
      <c r="E145" s="112"/>
      <c r="F145" s="112"/>
      <c r="G145" s="112"/>
      <c r="H145" s="112"/>
      <c r="I145" s="112"/>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row>
    <row r="146" spans="1:35" ht="22.5" customHeight="1">
      <c r="A146" s="17"/>
      <c r="B146" s="17"/>
      <c r="C146" s="17"/>
      <c r="D146" s="17"/>
      <c r="E146" s="112"/>
      <c r="F146" s="112"/>
      <c r="G146" s="112"/>
      <c r="H146" s="112"/>
      <c r="I146" s="112"/>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row>
    <row r="147" spans="1:35" ht="22.5" customHeight="1">
      <c r="A147" s="17"/>
      <c r="B147" s="17"/>
      <c r="C147" s="17"/>
      <c r="D147" s="17"/>
      <c r="E147" s="112"/>
      <c r="F147" s="112"/>
      <c r="G147" s="112"/>
      <c r="H147" s="112"/>
      <c r="I147" s="112"/>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row>
    <row r="148" spans="1:35" ht="22.5" customHeight="1">
      <c r="A148" s="17"/>
      <c r="B148" s="17"/>
      <c r="C148" s="17"/>
      <c r="D148" s="17"/>
      <c r="E148" s="112"/>
      <c r="F148" s="112"/>
      <c r="G148" s="112"/>
      <c r="H148" s="112"/>
      <c r="I148" s="112"/>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row>
    <row r="149" spans="1:35" ht="22.5" customHeight="1">
      <c r="A149" s="17"/>
      <c r="B149" s="17"/>
      <c r="C149" s="17"/>
      <c r="D149" s="17"/>
      <c r="E149" s="112"/>
      <c r="F149" s="112"/>
      <c r="G149" s="112"/>
      <c r="H149" s="112"/>
      <c r="I149" s="112"/>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row>
    <row r="150" spans="1:35" ht="22.5" customHeight="1">
      <c r="A150" s="17"/>
      <c r="B150" s="17"/>
      <c r="C150" s="17"/>
      <c r="D150" s="17"/>
      <c r="E150" s="112"/>
      <c r="F150" s="112"/>
      <c r="G150" s="112"/>
      <c r="H150" s="112"/>
      <c r="I150" s="112"/>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row>
    <row r="151" spans="1:35" ht="22.5" customHeight="1">
      <c r="A151" s="17"/>
      <c r="B151" s="17"/>
      <c r="C151" s="17"/>
      <c r="D151" s="17"/>
      <c r="E151" s="112"/>
      <c r="F151" s="112"/>
      <c r="G151" s="112"/>
      <c r="H151" s="112"/>
      <c r="I151" s="112"/>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row>
    <row r="152" spans="1:35" ht="22.5" customHeight="1">
      <c r="A152" s="17"/>
      <c r="B152" s="17"/>
      <c r="C152" s="17"/>
      <c r="D152" s="17"/>
      <c r="E152" s="112"/>
      <c r="F152" s="112"/>
      <c r="G152" s="112"/>
      <c r="H152" s="112"/>
      <c r="I152" s="112"/>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row>
    <row r="153" spans="1:35" ht="22.5" customHeight="1">
      <c r="A153" s="17"/>
      <c r="B153" s="17"/>
      <c r="C153" s="17"/>
      <c r="D153" s="17"/>
      <c r="E153" s="112"/>
      <c r="F153" s="112"/>
      <c r="G153" s="112"/>
      <c r="H153" s="112"/>
      <c r="I153" s="112"/>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row>
    <row r="154" spans="1:35" ht="22.5" customHeight="1">
      <c r="A154" s="17"/>
      <c r="B154" s="17"/>
      <c r="C154" s="17"/>
      <c r="D154" s="17"/>
      <c r="E154" s="112"/>
      <c r="F154" s="112"/>
      <c r="G154" s="112"/>
      <c r="H154" s="112"/>
      <c r="I154" s="112"/>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row>
    <row r="155" spans="1:35" ht="22.5" customHeight="1">
      <c r="A155" s="17"/>
      <c r="B155" s="17"/>
      <c r="C155" s="17"/>
      <c r="D155" s="17"/>
      <c r="E155" s="112"/>
      <c r="F155" s="112"/>
      <c r="G155" s="112"/>
      <c r="H155" s="112"/>
      <c r="I155" s="112"/>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row>
    <row r="156" spans="1:35" ht="22.5" customHeight="1">
      <c r="A156" s="17"/>
      <c r="B156" s="17"/>
      <c r="C156" s="17"/>
      <c r="D156" s="17"/>
      <c r="E156" s="112"/>
      <c r="F156" s="112"/>
      <c r="G156" s="112"/>
      <c r="H156" s="112"/>
      <c r="I156" s="112"/>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row>
    <row r="157" spans="1:35" ht="22.5" customHeight="1">
      <c r="A157" s="17"/>
      <c r="B157" s="17"/>
      <c r="C157" s="17"/>
      <c r="D157" s="17"/>
      <c r="E157" s="112"/>
      <c r="F157" s="112"/>
      <c r="G157" s="112"/>
      <c r="H157" s="112"/>
      <c r="I157" s="112"/>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row>
    <row r="158" spans="1:35" ht="22.5" customHeight="1">
      <c r="A158" s="17"/>
      <c r="B158" s="17"/>
      <c r="C158" s="17"/>
      <c r="D158" s="17"/>
      <c r="E158" s="112"/>
      <c r="F158" s="112"/>
      <c r="G158" s="112"/>
      <c r="H158" s="112"/>
      <c r="I158" s="112"/>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row>
    <row r="159" spans="1:35" ht="22.5" customHeight="1">
      <c r="A159" s="17"/>
      <c r="B159" s="17"/>
      <c r="C159" s="17"/>
      <c r="D159" s="17"/>
      <c r="E159" s="112"/>
      <c r="F159" s="112"/>
      <c r="G159" s="112"/>
      <c r="H159" s="112"/>
      <c r="I159" s="112"/>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row>
    <row r="160" spans="1:35" ht="22.5" customHeight="1">
      <c r="A160" s="17"/>
      <c r="B160" s="17"/>
      <c r="C160" s="17"/>
      <c r="D160" s="17"/>
      <c r="E160" s="112"/>
      <c r="F160" s="112"/>
      <c r="G160" s="112"/>
      <c r="H160" s="112"/>
      <c r="I160" s="112"/>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row>
    <row r="161" spans="1:35" ht="22.5" customHeight="1">
      <c r="A161" s="17"/>
      <c r="B161" s="17"/>
      <c r="C161" s="17"/>
      <c r="D161" s="17"/>
      <c r="E161" s="112"/>
      <c r="F161" s="112"/>
      <c r="G161" s="112"/>
      <c r="H161" s="112"/>
      <c r="I161" s="112"/>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row>
    <row r="162" spans="1:35" ht="22.5" customHeight="1">
      <c r="A162" s="17"/>
      <c r="B162" s="17"/>
      <c r="C162" s="17"/>
      <c r="D162" s="17"/>
      <c r="E162" s="112"/>
      <c r="F162" s="112"/>
      <c r="G162" s="112"/>
      <c r="H162" s="112"/>
      <c r="I162" s="112"/>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row>
    <row r="163" spans="1:35" ht="22.5" customHeight="1">
      <c r="A163" s="17"/>
      <c r="B163" s="17"/>
      <c r="C163" s="17"/>
      <c r="D163" s="17"/>
      <c r="E163" s="112"/>
      <c r="F163" s="112"/>
      <c r="G163" s="112"/>
      <c r="H163" s="112"/>
      <c r="I163" s="112"/>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row>
    <row r="164" spans="1:35" ht="22.5" customHeight="1">
      <c r="A164" s="17"/>
      <c r="B164" s="17"/>
      <c r="C164" s="17"/>
      <c r="D164" s="17"/>
      <c r="E164" s="112"/>
      <c r="F164" s="112"/>
      <c r="G164" s="112"/>
      <c r="H164" s="112"/>
      <c r="I164" s="112"/>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row>
    <row r="165" spans="1:35" ht="22.5" customHeight="1">
      <c r="A165" s="17"/>
      <c r="B165" s="17"/>
      <c r="C165" s="17"/>
      <c r="D165" s="17"/>
      <c r="E165" s="112"/>
      <c r="F165" s="112"/>
      <c r="G165" s="112"/>
      <c r="H165" s="112"/>
      <c r="I165" s="112"/>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row>
    <row r="166" spans="1:35" ht="22.5" customHeight="1">
      <c r="A166" s="17"/>
      <c r="B166" s="17"/>
      <c r="C166" s="17"/>
      <c r="D166" s="17"/>
      <c r="E166" s="112"/>
      <c r="F166" s="112"/>
      <c r="G166" s="112"/>
      <c r="H166" s="112"/>
      <c r="I166" s="112"/>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row>
    <row r="167" spans="1:35" ht="22.5" customHeight="1">
      <c r="A167" s="17"/>
      <c r="B167" s="17"/>
      <c r="C167" s="17"/>
      <c r="D167" s="17"/>
      <c r="E167" s="112"/>
      <c r="F167" s="112"/>
      <c r="G167" s="112"/>
      <c r="H167" s="112"/>
      <c r="I167" s="112"/>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row>
    <row r="168" spans="1:35" ht="22.5" customHeight="1">
      <c r="A168" s="17"/>
      <c r="B168" s="17"/>
      <c r="C168" s="17"/>
      <c r="D168" s="17"/>
      <c r="E168" s="112"/>
      <c r="F168" s="112"/>
      <c r="G168" s="112"/>
      <c r="H168" s="112"/>
      <c r="I168" s="112"/>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row>
    <row r="169" spans="1:35" ht="22.5" customHeight="1">
      <c r="A169" s="17"/>
      <c r="B169" s="17"/>
      <c r="C169" s="17"/>
      <c r="D169" s="17"/>
      <c r="E169" s="112"/>
      <c r="F169" s="112"/>
      <c r="G169" s="112"/>
      <c r="H169" s="112"/>
      <c r="I169" s="112"/>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row>
    <row r="170" spans="1:35" ht="22.5" customHeight="1">
      <c r="A170" s="17"/>
      <c r="B170" s="17"/>
      <c r="C170" s="17"/>
      <c r="D170" s="17"/>
      <c r="E170" s="112"/>
      <c r="F170" s="112"/>
      <c r="G170" s="112"/>
      <c r="H170" s="112"/>
      <c r="I170" s="112"/>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row>
    <row r="171" spans="1:35" ht="22.5" customHeight="1">
      <c r="A171" s="95"/>
      <c r="B171" s="95"/>
      <c r="C171" s="95"/>
      <c r="D171" s="95"/>
      <c r="E171" s="95"/>
      <c r="F171" s="99"/>
      <c r="G171" s="99"/>
      <c r="H171" s="95"/>
      <c r="I171" s="112"/>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row>
    <row r="172" spans="1:35" ht="22.5" customHeight="1">
      <c r="A172" s="95"/>
      <c r="B172" s="95"/>
      <c r="C172" s="95"/>
      <c r="D172" s="95"/>
      <c r="E172" s="95"/>
      <c r="F172" s="99"/>
      <c r="G172" s="99"/>
      <c r="H172" s="95"/>
      <c r="I172" s="112"/>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row>
    <row r="173" spans="1:35" ht="22.5" customHeight="1">
      <c r="A173" s="95"/>
      <c r="B173" s="95"/>
      <c r="C173" s="95"/>
      <c r="D173" s="95"/>
      <c r="E173" s="95"/>
      <c r="F173" s="99"/>
      <c r="G173" s="99"/>
      <c r="H173" s="95"/>
      <c r="I173" s="112"/>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row>
    <row r="174" spans="1:35" ht="22.5" customHeight="1">
      <c r="A174" s="95"/>
      <c r="B174" s="95"/>
      <c r="C174" s="95"/>
      <c r="D174" s="95"/>
      <c r="E174" s="95"/>
      <c r="F174" s="99"/>
      <c r="G174" s="99"/>
      <c r="H174" s="95"/>
      <c r="I174" s="112"/>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row>
    <row r="175" spans="1:35" ht="22.5" customHeight="1">
      <c r="A175" s="95"/>
      <c r="B175" s="95"/>
      <c r="C175" s="95"/>
      <c r="D175" s="95"/>
      <c r="E175" s="95"/>
      <c r="F175" s="99"/>
      <c r="G175" s="99"/>
      <c r="H175" s="95"/>
      <c r="I175" s="112"/>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row>
    <row r="176" spans="1:35" ht="22.5" customHeight="1">
      <c r="A176" s="95"/>
      <c r="B176" s="95"/>
      <c r="C176" s="95"/>
      <c r="D176" s="95"/>
      <c r="E176" s="95"/>
      <c r="F176" s="99"/>
      <c r="G176" s="99"/>
      <c r="H176" s="95"/>
      <c r="I176" s="112"/>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row>
    <row r="177" spans="1:35" ht="22.5" customHeight="1">
      <c r="A177" s="95"/>
      <c r="B177" s="95"/>
      <c r="C177" s="95"/>
      <c r="D177" s="95"/>
      <c r="E177" s="95"/>
      <c r="F177" s="99"/>
      <c r="G177" s="99"/>
      <c r="H177" s="95"/>
      <c r="I177" s="112"/>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row>
    <row r="178" spans="1:35" ht="22.5" customHeight="1">
      <c r="A178" s="95"/>
      <c r="B178" s="95"/>
      <c r="C178" s="95"/>
      <c r="D178" s="95"/>
      <c r="E178" s="95"/>
      <c r="F178" s="99"/>
      <c r="G178" s="99"/>
      <c r="H178" s="95"/>
      <c r="I178" s="112"/>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row>
    <row r="179" spans="1:35" ht="22.5" customHeight="1">
      <c r="A179" s="95"/>
      <c r="B179" s="95"/>
      <c r="C179" s="95"/>
      <c r="D179" s="95"/>
      <c r="E179" s="95"/>
      <c r="F179" s="99"/>
      <c r="G179" s="99"/>
      <c r="H179" s="95"/>
      <c r="I179" s="112"/>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row>
    <row r="180" spans="1:35" ht="22.5" customHeight="1">
      <c r="A180" s="95"/>
      <c r="B180" s="95"/>
      <c r="C180" s="95"/>
      <c r="D180" s="95"/>
      <c r="E180" s="95"/>
      <c r="F180" s="99"/>
      <c r="G180" s="99"/>
      <c r="H180" s="95"/>
      <c r="I180" s="112"/>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row>
    <row r="181" spans="1:35" ht="22.5" customHeight="1">
      <c r="A181" s="95"/>
      <c r="B181" s="95"/>
      <c r="C181" s="95"/>
      <c r="D181" s="95"/>
      <c r="E181" s="95"/>
      <c r="F181" s="99"/>
      <c r="G181" s="99"/>
      <c r="H181" s="95"/>
      <c r="I181" s="112"/>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row>
    <row r="182" spans="1:35" ht="22.5" customHeight="1">
      <c r="A182" s="95"/>
      <c r="B182" s="95"/>
      <c r="C182" s="95"/>
      <c r="D182" s="95"/>
      <c r="E182" s="95"/>
      <c r="F182" s="99"/>
      <c r="G182" s="99"/>
      <c r="H182" s="95"/>
      <c r="I182" s="112"/>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row>
    <row r="183" spans="1:35" ht="22.5" customHeight="1">
      <c r="A183" s="95"/>
      <c r="B183" s="95"/>
      <c r="C183" s="95"/>
      <c r="D183" s="95"/>
      <c r="E183" s="95"/>
      <c r="F183" s="99"/>
      <c r="G183" s="99"/>
      <c r="H183" s="95"/>
      <c r="I183" s="112"/>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row>
    <row r="184" spans="1:35" ht="22.5" customHeight="1">
      <c r="A184" s="95"/>
      <c r="B184" s="95"/>
      <c r="C184" s="95"/>
      <c r="D184" s="95"/>
      <c r="E184" s="95"/>
      <c r="F184" s="99"/>
      <c r="G184" s="99"/>
      <c r="H184" s="95"/>
      <c r="I184" s="112"/>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row>
    <row r="185" spans="1:35" ht="22.5" customHeight="1">
      <c r="A185" s="95"/>
      <c r="B185" s="95"/>
      <c r="C185" s="95"/>
      <c r="D185" s="95"/>
      <c r="E185" s="95"/>
      <c r="F185" s="99"/>
      <c r="G185" s="99"/>
      <c r="H185" s="95"/>
      <c r="I185" s="112"/>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row>
    <row r="186" spans="1:35" ht="22.5" customHeight="1">
      <c r="A186" s="95"/>
      <c r="B186" s="95"/>
      <c r="C186" s="95"/>
      <c r="D186" s="95"/>
      <c r="E186" s="95"/>
      <c r="F186" s="99"/>
      <c r="G186" s="99"/>
      <c r="H186" s="95"/>
      <c r="I186" s="112"/>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row>
    <row r="187" spans="1:35" ht="22.5" customHeight="1">
      <c r="A187" s="95"/>
      <c r="B187" s="95"/>
      <c r="C187" s="95"/>
      <c r="D187" s="95"/>
      <c r="E187" s="95"/>
      <c r="F187" s="99"/>
      <c r="G187" s="99"/>
      <c r="H187" s="95"/>
      <c r="I187" s="112"/>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row>
    <row r="188" spans="1:35" ht="22.5" customHeight="1">
      <c r="A188" s="95"/>
      <c r="B188" s="95"/>
      <c r="C188" s="95"/>
      <c r="D188" s="95"/>
      <c r="E188" s="95"/>
      <c r="F188" s="99"/>
      <c r="G188" s="99"/>
      <c r="H188" s="95"/>
      <c r="I188" s="112"/>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row>
    <row r="189" spans="1:35" ht="22.5" customHeight="1">
      <c r="A189" s="95"/>
      <c r="B189" s="95"/>
      <c r="C189" s="95"/>
      <c r="D189" s="95"/>
      <c r="E189" s="95"/>
      <c r="F189" s="99"/>
      <c r="G189" s="99"/>
      <c r="H189" s="95"/>
      <c r="I189" s="112"/>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row>
    <row r="190" spans="1:35" ht="22.5" customHeight="1">
      <c r="A190" s="95"/>
      <c r="B190" s="95"/>
      <c r="C190" s="95"/>
      <c r="D190" s="95"/>
      <c r="E190" s="95"/>
      <c r="F190" s="99"/>
      <c r="G190" s="99"/>
      <c r="H190" s="95"/>
      <c r="I190" s="112"/>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row>
    <row r="191" spans="1:35" ht="22.5" customHeight="1">
      <c r="A191" s="95"/>
      <c r="B191" s="95"/>
      <c r="C191" s="95"/>
      <c r="D191" s="95"/>
      <c r="E191" s="95"/>
      <c r="F191" s="99"/>
      <c r="G191" s="99"/>
      <c r="H191" s="95"/>
      <c r="I191" s="112"/>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row>
    <row r="192" spans="1:35" ht="22.5" customHeight="1">
      <c r="A192" s="95"/>
      <c r="B192" s="95"/>
      <c r="C192" s="95"/>
      <c r="D192" s="95"/>
      <c r="E192" s="95"/>
      <c r="F192" s="99"/>
      <c r="G192" s="99"/>
      <c r="H192" s="95"/>
      <c r="I192" s="112"/>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row>
    <row r="193" spans="1:35" ht="22.5" customHeight="1">
      <c r="A193" s="95"/>
      <c r="B193" s="95"/>
      <c r="C193" s="95"/>
      <c r="D193" s="95"/>
      <c r="E193" s="95"/>
      <c r="F193" s="99"/>
      <c r="G193" s="99"/>
      <c r="H193" s="95"/>
      <c r="I193" s="112"/>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row>
    <row r="194" spans="1:35" ht="22.5" customHeight="1">
      <c r="A194" s="95"/>
      <c r="B194" s="95"/>
      <c r="C194" s="95"/>
      <c r="D194" s="95"/>
      <c r="E194" s="95"/>
      <c r="F194" s="99"/>
      <c r="G194" s="99"/>
      <c r="H194" s="95"/>
      <c r="I194" s="112"/>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row>
    <row r="195" spans="1:35" ht="22.5" customHeight="1">
      <c r="A195" s="95"/>
      <c r="B195" s="95"/>
      <c r="C195" s="95"/>
      <c r="D195" s="95"/>
      <c r="E195" s="95"/>
      <c r="F195" s="99"/>
      <c r="G195" s="99"/>
      <c r="H195" s="95"/>
      <c r="I195" s="112"/>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row>
    <row r="196" spans="1:35" ht="22.5" customHeight="1">
      <c r="A196" s="95"/>
      <c r="B196" s="95"/>
      <c r="C196" s="95"/>
      <c r="D196" s="95"/>
      <c r="E196" s="95"/>
      <c r="F196" s="99"/>
      <c r="G196" s="99"/>
      <c r="H196" s="95"/>
      <c r="I196" s="112"/>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row>
    <row r="197" spans="1:35" ht="22.5" customHeight="1">
      <c r="A197" s="95"/>
      <c r="B197" s="95"/>
      <c r="C197" s="95"/>
      <c r="D197" s="95"/>
      <c r="E197" s="95"/>
      <c r="F197" s="99"/>
      <c r="G197" s="99"/>
      <c r="H197" s="95"/>
      <c r="I197" s="112"/>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row>
    <row r="198" spans="1:35" ht="22.5" customHeight="1">
      <c r="A198" s="95"/>
      <c r="B198" s="95"/>
      <c r="C198" s="95"/>
      <c r="D198" s="95"/>
      <c r="E198" s="95"/>
      <c r="F198" s="99"/>
      <c r="G198" s="99"/>
      <c r="H198" s="95"/>
      <c r="I198" s="112"/>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row>
    <row r="199" spans="1:35" ht="22.5" customHeight="1">
      <c r="A199" s="95"/>
      <c r="B199" s="95"/>
      <c r="C199" s="95"/>
      <c r="D199" s="95"/>
      <c r="E199" s="95"/>
      <c r="F199" s="99"/>
      <c r="G199" s="99"/>
      <c r="H199" s="95"/>
      <c r="I199" s="112"/>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row>
    <row r="200" spans="1:35" ht="22.5" customHeight="1">
      <c r="A200" s="95"/>
      <c r="B200" s="95"/>
      <c r="C200" s="95"/>
      <c r="D200" s="95"/>
      <c r="E200" s="95"/>
      <c r="F200" s="99"/>
      <c r="G200" s="99"/>
      <c r="H200" s="95"/>
      <c r="I200" s="112"/>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row>
    <row r="201" spans="1:35" ht="22.5" customHeight="1">
      <c r="A201" s="95"/>
      <c r="B201" s="95"/>
      <c r="C201" s="95"/>
      <c r="D201" s="95"/>
      <c r="E201" s="95"/>
      <c r="F201" s="99"/>
      <c r="G201" s="99"/>
      <c r="H201" s="95"/>
      <c r="I201" s="112"/>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row>
    <row r="202" spans="1:35" ht="22.5" customHeight="1">
      <c r="A202" s="95"/>
      <c r="B202" s="95"/>
      <c r="C202" s="95"/>
      <c r="D202" s="95"/>
      <c r="E202" s="95"/>
      <c r="F202" s="99"/>
      <c r="G202" s="99"/>
      <c r="H202" s="95"/>
      <c r="I202" s="112"/>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row>
    <row r="203" spans="1:35" ht="22.5" customHeight="1">
      <c r="A203" s="95"/>
      <c r="B203" s="95"/>
      <c r="C203" s="95"/>
      <c r="D203" s="95"/>
      <c r="E203" s="95"/>
      <c r="F203" s="99"/>
      <c r="G203" s="99"/>
      <c r="H203" s="95"/>
      <c r="I203" s="112"/>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row>
    <row r="204" spans="1:35" ht="22.5" customHeight="1">
      <c r="A204" s="95"/>
      <c r="B204" s="95"/>
      <c r="C204" s="95"/>
      <c r="D204" s="95"/>
      <c r="E204" s="95"/>
      <c r="F204" s="99"/>
      <c r="G204" s="99"/>
      <c r="H204" s="95"/>
      <c r="I204" s="112"/>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row>
    <row r="205" spans="1:35" ht="22.5" customHeight="1">
      <c r="A205" s="95"/>
      <c r="B205" s="95"/>
      <c r="C205" s="95"/>
      <c r="D205" s="95"/>
      <c r="E205" s="95"/>
      <c r="F205" s="99"/>
      <c r="G205" s="99"/>
      <c r="H205" s="95"/>
      <c r="I205" s="112"/>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row>
    <row r="206" spans="1:35" ht="22.5" customHeight="1">
      <c r="A206" s="95"/>
      <c r="B206" s="95"/>
      <c r="C206" s="95"/>
      <c r="D206" s="95"/>
      <c r="E206" s="95"/>
      <c r="F206" s="99"/>
      <c r="G206" s="99"/>
      <c r="H206" s="95"/>
      <c r="I206" s="112"/>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row>
    <row r="207" spans="1:35" ht="22.5" customHeight="1">
      <c r="A207" s="95"/>
      <c r="B207" s="95"/>
      <c r="C207" s="95"/>
      <c r="D207" s="95"/>
      <c r="E207" s="95"/>
      <c r="F207" s="99"/>
      <c r="G207" s="99"/>
      <c r="H207" s="95"/>
      <c r="I207" s="112"/>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row>
    <row r="208" spans="1:35" ht="22.5" customHeight="1">
      <c r="A208" s="95"/>
      <c r="B208" s="95"/>
      <c r="C208" s="95"/>
      <c r="D208" s="95"/>
      <c r="E208" s="95"/>
      <c r="F208" s="99"/>
      <c r="G208" s="99"/>
      <c r="H208" s="95"/>
      <c r="I208" s="112"/>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row>
    <row r="209" spans="1:35" ht="22.5" customHeight="1">
      <c r="A209" s="95"/>
      <c r="B209" s="95"/>
      <c r="C209" s="95"/>
      <c r="D209" s="95"/>
      <c r="E209" s="95"/>
      <c r="F209" s="99"/>
      <c r="G209" s="99"/>
      <c r="H209" s="95"/>
      <c r="I209" s="112"/>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row>
    <row r="210" spans="1:35" ht="22.5" customHeight="1">
      <c r="A210" s="95"/>
      <c r="B210" s="95"/>
      <c r="C210" s="95"/>
      <c r="D210" s="95"/>
      <c r="E210" s="95"/>
      <c r="F210" s="99"/>
      <c r="G210" s="99"/>
      <c r="H210" s="95"/>
      <c r="I210" s="112"/>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row>
    <row r="211" spans="1:35" ht="22.5" customHeight="1">
      <c r="A211" s="95"/>
      <c r="B211" s="95"/>
      <c r="C211" s="95"/>
      <c r="D211" s="95"/>
      <c r="E211" s="95"/>
      <c r="F211" s="99"/>
      <c r="G211" s="99"/>
      <c r="H211" s="95"/>
      <c r="I211" s="112"/>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row>
    <row r="212" spans="1:35" ht="22.5" customHeight="1">
      <c r="A212" s="95"/>
      <c r="B212" s="95"/>
      <c r="C212" s="95"/>
      <c r="D212" s="95"/>
      <c r="E212" s="95"/>
      <c r="F212" s="99"/>
      <c r="G212" s="99"/>
      <c r="H212" s="95"/>
      <c r="I212" s="112"/>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row>
    <row r="213" spans="1:35" ht="22.5" customHeight="1">
      <c r="A213" s="95"/>
      <c r="B213" s="95"/>
      <c r="C213" s="95"/>
      <c r="D213" s="95"/>
      <c r="E213" s="95"/>
      <c r="F213" s="99"/>
      <c r="G213" s="99"/>
      <c r="H213" s="95"/>
      <c r="I213" s="112"/>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row>
    <row r="214" spans="1:35" ht="22.5" customHeight="1">
      <c r="A214" s="95"/>
      <c r="B214" s="95"/>
      <c r="C214" s="95"/>
      <c r="D214" s="95"/>
      <c r="E214" s="95"/>
      <c r="F214" s="99"/>
      <c r="G214" s="99"/>
      <c r="H214" s="95"/>
      <c r="I214" s="112"/>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row>
    <row r="215" spans="1:35" ht="22.5" customHeight="1">
      <c r="A215" s="95"/>
      <c r="B215" s="95"/>
      <c r="C215" s="95"/>
      <c r="D215" s="95"/>
      <c r="E215" s="95"/>
      <c r="F215" s="99"/>
      <c r="G215" s="99"/>
      <c r="H215" s="95"/>
      <c r="I215" s="112"/>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row>
    <row r="216" spans="1:35" ht="22.5" customHeight="1">
      <c r="A216" s="95"/>
      <c r="B216" s="95"/>
      <c r="C216" s="95"/>
      <c r="D216" s="95"/>
      <c r="E216" s="95"/>
      <c r="F216" s="99"/>
      <c r="G216" s="99"/>
      <c r="H216" s="95"/>
      <c r="I216" s="112"/>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row>
    <row r="217" spans="1:35" ht="22.5" customHeight="1">
      <c r="A217" s="95"/>
      <c r="B217" s="95"/>
      <c r="C217" s="95"/>
      <c r="D217" s="95"/>
      <c r="E217" s="95"/>
      <c r="F217" s="99"/>
      <c r="G217" s="99"/>
      <c r="H217" s="95"/>
      <c r="I217" s="112"/>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row>
    <row r="218" spans="1:35" ht="22.5" customHeight="1">
      <c r="A218" s="95"/>
      <c r="B218" s="95"/>
      <c r="C218" s="95"/>
      <c r="D218" s="95"/>
      <c r="E218" s="95"/>
      <c r="F218" s="99"/>
      <c r="G218" s="99"/>
      <c r="H218" s="95"/>
      <c r="I218" s="112"/>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row>
    <row r="219" spans="1:35" ht="22.5" customHeight="1">
      <c r="A219" s="95"/>
      <c r="B219" s="95"/>
      <c r="C219" s="95"/>
      <c r="D219" s="95"/>
      <c r="E219" s="95"/>
      <c r="F219" s="99"/>
      <c r="G219" s="99"/>
      <c r="H219" s="95"/>
      <c r="I219" s="112"/>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row>
    <row r="220" spans="1:35" ht="22.5" customHeight="1">
      <c r="A220" s="95"/>
      <c r="B220" s="95"/>
      <c r="C220" s="95"/>
      <c r="D220" s="95"/>
      <c r="E220" s="95"/>
      <c r="F220" s="99"/>
      <c r="G220" s="99"/>
      <c r="H220" s="95"/>
      <c r="I220" s="112"/>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row>
    <row r="221" spans="1:35" ht="22.5" customHeight="1">
      <c r="A221" s="95"/>
      <c r="B221" s="95"/>
      <c r="C221" s="95"/>
      <c r="D221" s="95"/>
      <c r="E221" s="95"/>
      <c r="F221" s="99"/>
      <c r="G221" s="99"/>
      <c r="H221" s="95"/>
      <c r="I221" s="112"/>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row>
    <row r="222" spans="1:35" ht="22.5" customHeight="1">
      <c r="A222" s="95"/>
      <c r="B222" s="95"/>
      <c r="C222" s="95"/>
      <c r="D222" s="95"/>
      <c r="E222" s="95"/>
      <c r="F222" s="99"/>
      <c r="G222" s="99"/>
      <c r="H222" s="95"/>
      <c r="I222" s="112"/>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row>
    <row r="223" spans="1:35" ht="22.5" customHeight="1">
      <c r="A223" s="95"/>
      <c r="B223" s="95"/>
      <c r="C223" s="95"/>
      <c r="D223" s="95"/>
      <c r="E223" s="95"/>
      <c r="F223" s="99"/>
      <c r="G223" s="99"/>
      <c r="H223" s="95"/>
      <c r="I223" s="112"/>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row>
    <row r="224" spans="1:35" ht="22.5" customHeight="1">
      <c r="A224" s="95"/>
      <c r="B224" s="95"/>
      <c r="C224" s="95"/>
      <c r="D224" s="95"/>
      <c r="E224" s="95"/>
      <c r="F224" s="99"/>
      <c r="G224" s="99"/>
      <c r="H224" s="95"/>
      <c r="I224" s="112"/>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row>
    <row r="225" spans="1:35" ht="22.5" customHeight="1">
      <c r="A225" s="95"/>
      <c r="B225" s="95"/>
      <c r="C225" s="95"/>
      <c r="D225" s="95"/>
      <c r="E225" s="95"/>
      <c r="F225" s="99"/>
      <c r="G225" s="99"/>
      <c r="H225" s="95"/>
      <c r="I225" s="112"/>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row>
    <row r="226" spans="1:35" ht="22.5" customHeight="1">
      <c r="A226" s="95"/>
      <c r="B226" s="95"/>
      <c r="C226" s="95"/>
      <c r="D226" s="95"/>
      <c r="E226" s="95"/>
      <c r="F226" s="99"/>
      <c r="G226" s="99"/>
      <c r="H226" s="95"/>
      <c r="I226" s="112"/>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row>
    <row r="227" spans="1:35" ht="22.5" customHeight="1">
      <c r="A227" s="95"/>
      <c r="B227" s="95"/>
      <c r="C227" s="95"/>
      <c r="D227" s="95"/>
      <c r="E227" s="95"/>
      <c r="F227" s="99"/>
      <c r="G227" s="99"/>
      <c r="H227" s="95"/>
      <c r="I227" s="112"/>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row>
    <row r="228" spans="1:35" ht="22.5" customHeight="1">
      <c r="A228" s="95"/>
      <c r="B228" s="95"/>
      <c r="C228" s="95"/>
      <c r="D228" s="95"/>
      <c r="E228" s="95"/>
      <c r="F228" s="99"/>
      <c r="G228" s="99"/>
      <c r="H228" s="95"/>
      <c r="I228" s="112"/>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row>
    <row r="229" spans="1:35" ht="22.5" customHeight="1">
      <c r="A229" s="95"/>
      <c r="B229" s="95"/>
      <c r="C229" s="95"/>
      <c r="D229" s="95"/>
      <c r="E229" s="95"/>
      <c r="F229" s="99"/>
      <c r="G229" s="99"/>
      <c r="H229" s="95"/>
      <c r="I229" s="112"/>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row>
    <row r="230" spans="1:35" ht="22.5" customHeight="1">
      <c r="A230" s="95"/>
      <c r="B230" s="95"/>
      <c r="C230" s="95"/>
      <c r="D230" s="95"/>
      <c r="E230" s="95"/>
      <c r="F230" s="99"/>
      <c r="G230" s="99"/>
      <c r="H230" s="95"/>
      <c r="I230" s="112"/>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row>
    <row r="231" spans="1:35" ht="22.5" customHeight="1">
      <c r="A231" s="95"/>
      <c r="B231" s="95"/>
      <c r="C231" s="95"/>
      <c r="D231" s="95"/>
      <c r="E231" s="95"/>
      <c r="F231" s="99"/>
      <c r="G231" s="99"/>
      <c r="H231" s="95"/>
      <c r="I231" s="112"/>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row>
    <row r="232" spans="1:35" ht="22.5" customHeight="1">
      <c r="A232" s="95"/>
      <c r="B232" s="95"/>
      <c r="C232" s="95"/>
      <c r="D232" s="95"/>
      <c r="E232" s="95"/>
      <c r="F232" s="99"/>
      <c r="G232" s="99"/>
      <c r="H232" s="95"/>
      <c r="I232" s="112"/>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row>
    <row r="233" spans="1:35" ht="22.5" customHeight="1">
      <c r="A233" s="95"/>
      <c r="B233" s="95"/>
      <c r="C233" s="95"/>
      <c r="D233" s="95"/>
      <c r="E233" s="95"/>
      <c r="F233" s="99"/>
      <c r="G233" s="99"/>
      <c r="H233" s="95"/>
      <c r="I233" s="112"/>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row>
    <row r="234" spans="1:35" ht="22.5" customHeight="1">
      <c r="A234" s="95"/>
      <c r="B234" s="95"/>
      <c r="C234" s="95"/>
      <c r="D234" s="95"/>
      <c r="E234" s="95"/>
      <c r="F234" s="99"/>
      <c r="G234" s="99"/>
      <c r="H234" s="95"/>
      <c r="I234" s="112"/>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row>
    <row r="235" spans="1:35" ht="22.5" customHeight="1">
      <c r="A235" s="95"/>
      <c r="B235" s="95"/>
      <c r="C235" s="95"/>
      <c r="D235" s="95"/>
      <c r="E235" s="95"/>
      <c r="F235" s="99"/>
      <c r="G235" s="99"/>
      <c r="H235" s="95"/>
      <c r="I235" s="112"/>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row>
    <row r="236" spans="1:35" ht="22.5" customHeight="1">
      <c r="A236" s="95"/>
      <c r="B236" s="95"/>
      <c r="C236" s="95"/>
      <c r="D236" s="95"/>
      <c r="E236" s="95"/>
      <c r="F236" s="99"/>
      <c r="G236" s="99"/>
      <c r="H236" s="95"/>
      <c r="I236" s="112"/>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row>
    <row r="237" spans="1:35" ht="22.5" customHeight="1">
      <c r="A237" s="95"/>
      <c r="B237" s="95"/>
      <c r="C237" s="95"/>
      <c r="D237" s="95"/>
      <c r="E237" s="95"/>
      <c r="F237" s="99"/>
      <c r="G237" s="99"/>
      <c r="H237" s="95"/>
      <c r="I237" s="112"/>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row>
    <row r="238" spans="1:35" ht="22.5" customHeight="1">
      <c r="A238" s="95"/>
      <c r="B238" s="95"/>
      <c r="C238" s="95"/>
      <c r="D238" s="95"/>
      <c r="E238" s="95"/>
      <c r="F238" s="99"/>
      <c r="G238" s="99"/>
      <c r="H238" s="95"/>
      <c r="I238" s="112"/>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row>
    <row r="239" spans="1:35" ht="22.5" customHeight="1">
      <c r="A239" s="95"/>
      <c r="B239" s="95"/>
      <c r="C239" s="95"/>
      <c r="D239" s="95"/>
      <c r="E239" s="95"/>
      <c r="F239" s="99"/>
      <c r="G239" s="99"/>
      <c r="H239" s="95"/>
      <c r="I239" s="112"/>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row>
    <row r="240" spans="1:35" ht="22.5" customHeight="1">
      <c r="A240" s="95"/>
      <c r="B240" s="95"/>
      <c r="C240" s="95"/>
      <c r="D240" s="95"/>
      <c r="E240" s="95"/>
      <c r="F240" s="99"/>
      <c r="G240" s="99"/>
      <c r="H240" s="95"/>
      <c r="I240" s="112"/>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row>
    <row r="241" spans="1:35" ht="22.5" customHeight="1">
      <c r="A241" s="95"/>
      <c r="B241" s="95"/>
      <c r="C241" s="95"/>
      <c r="D241" s="95"/>
      <c r="E241" s="95"/>
      <c r="F241" s="99"/>
      <c r="G241" s="99"/>
      <c r="H241" s="95"/>
      <c r="I241" s="112"/>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row>
    <row r="242" spans="1:35" ht="22.5" customHeight="1">
      <c r="A242" s="95"/>
      <c r="B242" s="95"/>
      <c r="C242" s="95"/>
      <c r="D242" s="95"/>
      <c r="E242" s="95"/>
      <c r="F242" s="99"/>
      <c r="G242" s="99"/>
      <c r="H242" s="95"/>
      <c r="I242" s="112"/>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row>
    <row r="243" spans="1:35" ht="22.5" customHeight="1">
      <c r="A243" s="95"/>
      <c r="B243" s="95"/>
      <c r="C243" s="95"/>
      <c r="D243" s="95"/>
      <c r="E243" s="95"/>
      <c r="F243" s="99"/>
      <c r="G243" s="99"/>
      <c r="H243" s="95"/>
      <c r="I243" s="112"/>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row>
    <row r="244" spans="1:35" ht="22.5" customHeight="1">
      <c r="A244" s="95"/>
      <c r="B244" s="95"/>
      <c r="C244" s="95"/>
      <c r="D244" s="95"/>
      <c r="E244" s="95"/>
      <c r="F244" s="99"/>
      <c r="G244" s="99"/>
      <c r="H244" s="95"/>
      <c r="I244" s="112"/>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row>
    <row r="245" spans="1:35" ht="22.5" customHeight="1">
      <c r="A245" s="95"/>
      <c r="B245" s="95"/>
      <c r="C245" s="95"/>
      <c r="D245" s="95"/>
      <c r="E245" s="95"/>
      <c r="F245" s="99"/>
      <c r="G245" s="99"/>
      <c r="H245" s="95"/>
      <c r="I245" s="112"/>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row>
    <row r="246" spans="1:35" ht="22.5" customHeight="1">
      <c r="A246" s="95"/>
      <c r="B246" s="95"/>
      <c r="C246" s="95"/>
      <c r="D246" s="95"/>
      <c r="E246" s="95"/>
      <c r="F246" s="99"/>
      <c r="G246" s="99"/>
      <c r="H246" s="95"/>
      <c r="I246" s="112"/>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row>
    <row r="247" spans="1:35" ht="22.5" customHeight="1">
      <c r="A247" s="95"/>
      <c r="B247" s="95"/>
      <c r="C247" s="95"/>
      <c r="D247" s="95"/>
      <c r="E247" s="95"/>
      <c r="F247" s="99"/>
      <c r="G247" s="99"/>
      <c r="H247" s="95"/>
      <c r="I247" s="112"/>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row>
    <row r="248" spans="1:35" ht="22.5" customHeight="1">
      <c r="A248" s="95"/>
      <c r="B248" s="95"/>
      <c r="C248" s="95"/>
      <c r="D248" s="95"/>
      <c r="E248" s="95"/>
      <c r="F248" s="99"/>
      <c r="G248" s="99"/>
      <c r="H248" s="95"/>
      <c r="I248" s="112"/>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row>
    <row r="249" spans="1:35" ht="22.5" customHeight="1">
      <c r="A249" s="95"/>
      <c r="B249" s="95"/>
      <c r="C249" s="95"/>
      <c r="D249" s="95"/>
      <c r="E249" s="95"/>
      <c r="F249" s="99"/>
      <c r="G249" s="99"/>
      <c r="H249" s="95"/>
      <c r="I249" s="112"/>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row>
    <row r="250" spans="1:35" ht="22.5" customHeight="1">
      <c r="A250" s="95"/>
      <c r="B250" s="95"/>
      <c r="C250" s="95"/>
      <c r="D250" s="95"/>
      <c r="E250" s="95"/>
      <c r="F250" s="99"/>
      <c r="G250" s="99"/>
      <c r="H250" s="95"/>
      <c r="I250" s="112"/>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row>
    <row r="251" spans="1:35" ht="22.5" customHeight="1">
      <c r="A251" s="95"/>
      <c r="B251" s="95"/>
      <c r="C251" s="95"/>
      <c r="D251" s="95"/>
      <c r="E251" s="95"/>
      <c r="F251" s="99"/>
      <c r="G251" s="99"/>
      <c r="H251" s="95"/>
      <c r="I251" s="112"/>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row>
    <row r="252" spans="1:35" ht="15.75" customHeight="1"/>
    <row r="253" spans="1:35" ht="15.75" customHeight="1"/>
    <row r="254" spans="1:35" ht="15.75" customHeight="1"/>
    <row r="255" spans="1:35" ht="15.75" customHeight="1"/>
    <row r="256" spans="1:3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P/lMOyaZEGzioZz31MLxttYiBKMWTyGRiU7yc37UiXlIy+kScgk1NgDPC6N35bE2X/XlUQfrHiTsEnqDA+fWuw==" saltValue="xsL+kDix43tO3kYh1I2BSQ==" spinCount="100000" sheet="1" objects="1" scenarios="1"/>
  <mergeCells count="15">
    <mergeCell ref="A43:H43"/>
    <mergeCell ref="F44:G44"/>
    <mergeCell ref="A51:H51"/>
    <mergeCell ref="A1:H1"/>
    <mergeCell ref="A2:H2"/>
    <mergeCell ref="F3:G3"/>
    <mergeCell ref="D14:H14"/>
    <mergeCell ref="A15:H15"/>
    <mergeCell ref="F16:G16"/>
    <mergeCell ref="D17:H17"/>
    <mergeCell ref="D18:H18"/>
    <mergeCell ref="A19:H19"/>
    <mergeCell ref="F20:G20"/>
    <mergeCell ref="A30:H30"/>
    <mergeCell ref="F31:G31"/>
  </mergeCells>
  <pageMargins left="0.7" right="0.7" top="0.75" bottom="0.75" header="0" footer="0"/>
  <pageSetup paperSize="9" scale="41"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989"/>
  <sheetViews>
    <sheetView workbookViewId="0">
      <selection sqref="A1:L1"/>
    </sheetView>
  </sheetViews>
  <sheetFormatPr baseColWidth="10" defaultColWidth="14.42578125" defaultRowHeight="15" customHeight="1"/>
  <cols>
    <col min="1" max="1" width="41.140625" customWidth="1"/>
    <col min="2" max="2" width="40" customWidth="1"/>
    <col min="3" max="11" width="6.7109375" customWidth="1"/>
    <col min="12" max="12" width="11.5703125" customWidth="1"/>
  </cols>
  <sheetData>
    <row r="1" spans="1:13" ht="114.75" customHeight="1">
      <c r="A1" s="303" t="s">
        <v>0</v>
      </c>
      <c r="B1" s="258"/>
      <c r="C1" s="258"/>
      <c r="D1" s="258"/>
      <c r="E1" s="258"/>
      <c r="F1" s="258"/>
      <c r="G1" s="258"/>
      <c r="H1" s="258"/>
      <c r="I1" s="258"/>
      <c r="J1" s="258"/>
      <c r="K1" s="258"/>
      <c r="L1" s="259"/>
      <c r="M1" s="127" t="s">
        <v>171</v>
      </c>
    </row>
    <row r="2" spans="1:13" ht="23.25">
      <c r="A2" s="304" t="s">
        <v>172</v>
      </c>
      <c r="B2" s="276"/>
      <c r="C2" s="276"/>
      <c r="D2" s="276"/>
      <c r="E2" s="276"/>
      <c r="F2" s="276"/>
      <c r="G2" s="276"/>
      <c r="H2" s="276"/>
      <c r="I2" s="276"/>
      <c r="J2" s="276"/>
      <c r="K2" s="276"/>
      <c r="L2" s="277"/>
    </row>
    <row r="3" spans="1:13" ht="15.75">
      <c r="A3" s="305" t="s">
        <v>173</v>
      </c>
      <c r="B3" s="306" t="s">
        <v>174</v>
      </c>
      <c r="C3" s="307" t="s">
        <v>175</v>
      </c>
      <c r="D3" s="276"/>
      <c r="E3" s="276"/>
      <c r="F3" s="276"/>
      <c r="G3" s="276"/>
      <c r="H3" s="276"/>
      <c r="I3" s="277"/>
      <c r="J3" s="306" t="s">
        <v>176</v>
      </c>
      <c r="K3" s="306" t="s">
        <v>177</v>
      </c>
      <c r="L3" s="306" t="s">
        <v>178</v>
      </c>
    </row>
    <row r="4" spans="1:13" ht="15.75">
      <c r="A4" s="266"/>
      <c r="B4" s="277"/>
      <c r="C4" s="128">
        <v>1</v>
      </c>
      <c r="D4" s="128">
        <v>2</v>
      </c>
      <c r="E4" s="128">
        <v>3</v>
      </c>
      <c r="F4" s="128">
        <v>4</v>
      </c>
      <c r="G4" s="128">
        <v>5</v>
      </c>
      <c r="H4" s="128">
        <v>6</v>
      </c>
      <c r="I4" s="128">
        <v>7</v>
      </c>
      <c r="J4" s="277"/>
      <c r="K4" s="277"/>
      <c r="L4" s="277"/>
    </row>
    <row r="5" spans="1:13" ht="15.75">
      <c r="A5" s="129" t="s">
        <v>52</v>
      </c>
      <c r="B5" s="130" t="s">
        <v>179</v>
      </c>
      <c r="C5" s="131">
        <v>1</v>
      </c>
      <c r="D5" s="131">
        <v>3</v>
      </c>
      <c r="E5" s="131">
        <v>2</v>
      </c>
      <c r="F5" s="132"/>
      <c r="G5" s="132"/>
      <c r="H5" s="132"/>
      <c r="I5" s="132"/>
      <c r="J5" s="132">
        <f t="shared" ref="J5:J28" si="0">C5+D5+E5+F5+G5+H5+I5</f>
        <v>6</v>
      </c>
      <c r="K5" s="131">
        <v>5</v>
      </c>
      <c r="L5" s="133">
        <f t="shared" ref="L5:L28" si="1">J5/K5</f>
        <v>1.2</v>
      </c>
    </row>
    <row r="6" spans="1:13" ht="15.75">
      <c r="A6" s="129" t="s">
        <v>52</v>
      </c>
      <c r="B6" s="134" t="s">
        <v>180</v>
      </c>
      <c r="C6" s="135">
        <v>4</v>
      </c>
      <c r="D6" s="136"/>
      <c r="E6" s="136"/>
      <c r="F6" s="136"/>
      <c r="G6" s="136"/>
      <c r="H6" s="136"/>
      <c r="I6" s="136"/>
      <c r="J6" s="136">
        <f t="shared" si="0"/>
        <v>4</v>
      </c>
      <c r="K6" s="135">
        <v>5</v>
      </c>
      <c r="L6" s="137">
        <f t="shared" si="1"/>
        <v>0.8</v>
      </c>
    </row>
    <row r="7" spans="1:13" ht="15.75">
      <c r="A7" s="129" t="s">
        <v>52</v>
      </c>
      <c r="B7" s="138" t="s">
        <v>181</v>
      </c>
      <c r="C7" s="139"/>
      <c r="D7" s="140">
        <v>1</v>
      </c>
      <c r="E7" s="141">
        <v>3</v>
      </c>
      <c r="F7" s="139"/>
      <c r="G7" s="139"/>
      <c r="H7" s="139"/>
      <c r="I7" s="139"/>
      <c r="J7" s="128">
        <f t="shared" si="0"/>
        <v>4</v>
      </c>
      <c r="K7" s="140">
        <v>5</v>
      </c>
      <c r="L7" s="142">
        <f t="shared" si="1"/>
        <v>0.8</v>
      </c>
    </row>
    <row r="8" spans="1:13" ht="15.75">
      <c r="A8" s="129" t="s">
        <v>52</v>
      </c>
      <c r="B8" s="138" t="s">
        <v>182</v>
      </c>
      <c r="C8" s="140">
        <v>2</v>
      </c>
      <c r="D8" s="140">
        <v>1</v>
      </c>
      <c r="E8" s="128"/>
      <c r="F8" s="128"/>
      <c r="G8" s="128"/>
      <c r="H8" s="128"/>
      <c r="I8" s="128"/>
      <c r="J8" s="128">
        <f t="shared" si="0"/>
        <v>3</v>
      </c>
      <c r="K8" s="140">
        <v>4</v>
      </c>
      <c r="L8" s="142">
        <f t="shared" si="1"/>
        <v>0.75</v>
      </c>
    </row>
    <row r="9" spans="1:13" ht="15.75">
      <c r="A9" s="129" t="s">
        <v>55</v>
      </c>
      <c r="B9" s="138" t="s">
        <v>183</v>
      </c>
      <c r="C9" s="140">
        <v>3</v>
      </c>
      <c r="D9" s="128"/>
      <c r="E9" s="128"/>
      <c r="F9" s="128"/>
      <c r="G9" s="128"/>
      <c r="H9" s="128"/>
      <c r="I9" s="128"/>
      <c r="J9" s="128">
        <f t="shared" si="0"/>
        <v>3</v>
      </c>
      <c r="K9" s="140">
        <v>5</v>
      </c>
      <c r="L9" s="142">
        <f t="shared" si="1"/>
        <v>0.6</v>
      </c>
    </row>
    <row r="10" spans="1:13" ht="15.75">
      <c r="A10" s="129" t="s">
        <v>32</v>
      </c>
      <c r="B10" s="138" t="s">
        <v>184</v>
      </c>
      <c r="C10" s="140">
        <v>3</v>
      </c>
      <c r="D10" s="128"/>
      <c r="E10" s="128"/>
      <c r="F10" s="128"/>
      <c r="G10" s="128"/>
      <c r="H10" s="128"/>
      <c r="I10" s="128"/>
      <c r="J10" s="128">
        <f t="shared" si="0"/>
        <v>3</v>
      </c>
      <c r="K10" s="140">
        <v>5</v>
      </c>
      <c r="L10" s="142">
        <f t="shared" si="1"/>
        <v>0.6</v>
      </c>
    </row>
    <row r="11" spans="1:13" ht="15.75">
      <c r="A11" s="129" t="s">
        <v>32</v>
      </c>
      <c r="B11" s="138" t="s">
        <v>185</v>
      </c>
      <c r="C11" s="140">
        <v>2</v>
      </c>
      <c r="D11" s="140">
        <v>1</v>
      </c>
      <c r="E11" s="128"/>
      <c r="F11" s="128"/>
      <c r="G11" s="128"/>
      <c r="H11" s="128"/>
      <c r="I11" s="128"/>
      <c r="J11" s="128">
        <f t="shared" si="0"/>
        <v>3</v>
      </c>
      <c r="K11" s="140">
        <v>5</v>
      </c>
      <c r="L11" s="142">
        <f t="shared" si="1"/>
        <v>0.6</v>
      </c>
    </row>
    <row r="12" spans="1:13" ht="15.75">
      <c r="A12" s="129" t="s">
        <v>32</v>
      </c>
      <c r="B12" s="138" t="s">
        <v>186</v>
      </c>
      <c r="C12" s="140">
        <v>1</v>
      </c>
      <c r="D12" s="140">
        <v>1</v>
      </c>
      <c r="E12" s="140">
        <v>1</v>
      </c>
      <c r="F12" s="128"/>
      <c r="G12" s="128"/>
      <c r="H12" s="128"/>
      <c r="I12" s="128"/>
      <c r="J12" s="128">
        <f t="shared" si="0"/>
        <v>3</v>
      </c>
      <c r="K12" s="140">
        <v>5</v>
      </c>
      <c r="L12" s="142">
        <f t="shared" si="1"/>
        <v>0.6</v>
      </c>
    </row>
    <row r="13" spans="1:13" ht="15.75">
      <c r="A13" s="129" t="s">
        <v>32</v>
      </c>
      <c r="B13" s="138" t="s">
        <v>187</v>
      </c>
      <c r="C13" s="128"/>
      <c r="D13" s="128"/>
      <c r="E13" s="140">
        <v>3</v>
      </c>
      <c r="F13" s="128"/>
      <c r="G13" s="128"/>
      <c r="H13" s="128"/>
      <c r="I13" s="128"/>
      <c r="J13" s="128">
        <f t="shared" si="0"/>
        <v>3</v>
      </c>
      <c r="K13" s="140">
        <v>5</v>
      </c>
      <c r="L13" s="142">
        <f t="shared" si="1"/>
        <v>0.6</v>
      </c>
    </row>
    <row r="14" spans="1:13" ht="15.75">
      <c r="A14" s="129" t="s">
        <v>32</v>
      </c>
      <c r="B14" s="138" t="s">
        <v>188</v>
      </c>
      <c r="C14" s="128"/>
      <c r="D14" s="140">
        <v>2</v>
      </c>
      <c r="E14" s="140">
        <v>1</v>
      </c>
      <c r="F14" s="128"/>
      <c r="G14" s="128"/>
      <c r="H14" s="128"/>
      <c r="I14" s="128"/>
      <c r="J14" s="128">
        <f t="shared" si="0"/>
        <v>3</v>
      </c>
      <c r="K14" s="140">
        <v>5</v>
      </c>
      <c r="L14" s="142">
        <f t="shared" si="1"/>
        <v>0.6</v>
      </c>
    </row>
    <row r="15" spans="1:13" ht="15.75">
      <c r="A15" s="129" t="s">
        <v>73</v>
      </c>
      <c r="B15" s="138" t="s">
        <v>189</v>
      </c>
      <c r="C15" s="140">
        <v>2</v>
      </c>
      <c r="D15" s="128"/>
      <c r="E15" s="128"/>
      <c r="F15" s="128"/>
      <c r="G15" s="128"/>
      <c r="H15" s="128"/>
      <c r="I15" s="128"/>
      <c r="J15" s="128">
        <f t="shared" si="0"/>
        <v>2</v>
      </c>
      <c r="K15" s="140">
        <v>4</v>
      </c>
      <c r="L15" s="142">
        <f t="shared" si="1"/>
        <v>0.5</v>
      </c>
    </row>
    <row r="16" spans="1:13" ht="15.75">
      <c r="A16" s="129" t="s">
        <v>73</v>
      </c>
      <c r="B16" s="138" t="s">
        <v>190</v>
      </c>
      <c r="C16" s="140">
        <v>2</v>
      </c>
      <c r="D16" s="128"/>
      <c r="E16" s="128"/>
      <c r="F16" s="128"/>
      <c r="G16" s="128"/>
      <c r="H16" s="128"/>
      <c r="I16" s="128"/>
      <c r="J16" s="128">
        <f t="shared" si="0"/>
        <v>2</v>
      </c>
      <c r="K16" s="140">
        <v>4</v>
      </c>
      <c r="L16" s="142">
        <f t="shared" si="1"/>
        <v>0.5</v>
      </c>
    </row>
    <row r="17" spans="1:12" ht="15.75">
      <c r="A17" s="129" t="s">
        <v>73</v>
      </c>
      <c r="B17" s="138" t="s">
        <v>191</v>
      </c>
      <c r="C17" s="140">
        <v>2</v>
      </c>
      <c r="D17" s="128"/>
      <c r="E17" s="128"/>
      <c r="F17" s="128"/>
      <c r="G17" s="128"/>
      <c r="H17" s="128"/>
      <c r="I17" s="128"/>
      <c r="J17" s="128">
        <f t="shared" si="0"/>
        <v>2</v>
      </c>
      <c r="K17" s="140">
        <v>4</v>
      </c>
      <c r="L17" s="142">
        <f t="shared" si="1"/>
        <v>0.5</v>
      </c>
    </row>
    <row r="18" spans="1:12" ht="15.75">
      <c r="A18" s="143" t="s">
        <v>27</v>
      </c>
      <c r="B18" s="144" t="s">
        <v>192</v>
      </c>
      <c r="C18" s="145">
        <v>2</v>
      </c>
      <c r="D18" s="146"/>
      <c r="E18" s="146"/>
      <c r="F18" s="146"/>
      <c r="G18" s="146"/>
      <c r="H18" s="146"/>
      <c r="I18" s="146"/>
      <c r="J18" s="146">
        <f t="shared" si="0"/>
        <v>2</v>
      </c>
      <c r="K18" s="145">
        <v>5</v>
      </c>
      <c r="L18" s="147">
        <f t="shared" si="1"/>
        <v>0.4</v>
      </c>
    </row>
    <row r="19" spans="1:12" ht="15.75">
      <c r="A19" s="143" t="s">
        <v>27</v>
      </c>
      <c r="B19" s="138" t="s">
        <v>193</v>
      </c>
      <c r="C19" s="140">
        <v>2</v>
      </c>
      <c r="D19" s="128"/>
      <c r="E19" s="128"/>
      <c r="F19" s="128"/>
      <c r="G19" s="128"/>
      <c r="H19" s="128"/>
      <c r="I19" s="128"/>
      <c r="J19" s="128">
        <f t="shared" si="0"/>
        <v>2</v>
      </c>
      <c r="K19" s="140">
        <v>5</v>
      </c>
      <c r="L19" s="142">
        <f t="shared" si="1"/>
        <v>0.4</v>
      </c>
    </row>
    <row r="20" spans="1:12" ht="15.75">
      <c r="A20" s="143" t="s">
        <v>27</v>
      </c>
      <c r="B20" s="138" t="s">
        <v>194</v>
      </c>
      <c r="C20" s="140">
        <v>2</v>
      </c>
      <c r="D20" s="128"/>
      <c r="E20" s="128"/>
      <c r="F20" s="128"/>
      <c r="G20" s="128"/>
      <c r="H20" s="128"/>
      <c r="I20" s="128"/>
      <c r="J20" s="128">
        <f t="shared" si="0"/>
        <v>2</v>
      </c>
      <c r="K20" s="140">
        <v>5</v>
      </c>
      <c r="L20" s="142">
        <f t="shared" si="1"/>
        <v>0.4</v>
      </c>
    </row>
    <row r="21" spans="1:12" ht="15.75" customHeight="1">
      <c r="A21" s="129" t="s">
        <v>25</v>
      </c>
      <c r="B21" s="138" t="s">
        <v>195</v>
      </c>
      <c r="C21" s="140"/>
      <c r="D21" s="140">
        <v>2</v>
      </c>
      <c r="E21" s="128"/>
      <c r="F21" s="128"/>
      <c r="G21" s="128"/>
      <c r="H21" s="128"/>
      <c r="I21" s="128"/>
      <c r="J21" s="128">
        <f t="shared" si="0"/>
        <v>2</v>
      </c>
      <c r="K21" s="140">
        <v>5</v>
      </c>
      <c r="L21" s="142">
        <f t="shared" si="1"/>
        <v>0.4</v>
      </c>
    </row>
    <row r="22" spans="1:12" ht="15.75" customHeight="1">
      <c r="A22" s="129" t="s">
        <v>28</v>
      </c>
      <c r="B22" s="138" t="s">
        <v>196</v>
      </c>
      <c r="C22" s="140">
        <v>2</v>
      </c>
      <c r="D22" s="128"/>
      <c r="E22" s="128"/>
      <c r="F22" s="128"/>
      <c r="G22" s="128"/>
      <c r="H22" s="128"/>
      <c r="I22" s="128"/>
      <c r="J22" s="128">
        <f t="shared" si="0"/>
        <v>2</v>
      </c>
      <c r="K22" s="140">
        <v>5</v>
      </c>
      <c r="L22" s="142">
        <f t="shared" si="1"/>
        <v>0.4</v>
      </c>
    </row>
    <row r="23" spans="1:12" ht="15.75" customHeight="1">
      <c r="A23" s="129" t="s">
        <v>28</v>
      </c>
      <c r="B23" s="138" t="s">
        <v>197</v>
      </c>
      <c r="C23" s="140">
        <v>1</v>
      </c>
      <c r="D23" s="128"/>
      <c r="E23" s="128"/>
      <c r="F23" s="128"/>
      <c r="G23" s="128"/>
      <c r="H23" s="128"/>
      <c r="I23" s="128"/>
      <c r="J23" s="128">
        <f t="shared" si="0"/>
        <v>1</v>
      </c>
      <c r="K23" s="140">
        <v>4</v>
      </c>
      <c r="L23" s="142">
        <f t="shared" si="1"/>
        <v>0.25</v>
      </c>
    </row>
    <row r="24" spans="1:12" ht="15.75" customHeight="1">
      <c r="A24" s="129" t="s">
        <v>28</v>
      </c>
      <c r="B24" s="138" t="s">
        <v>198</v>
      </c>
      <c r="C24" s="140">
        <v>1</v>
      </c>
      <c r="D24" s="128"/>
      <c r="E24" s="128"/>
      <c r="F24" s="128"/>
      <c r="G24" s="128"/>
      <c r="H24" s="128"/>
      <c r="I24" s="128"/>
      <c r="J24" s="128">
        <f t="shared" si="0"/>
        <v>1</v>
      </c>
      <c r="K24" s="140">
        <v>4</v>
      </c>
      <c r="L24" s="142">
        <f t="shared" si="1"/>
        <v>0.25</v>
      </c>
    </row>
    <row r="25" spans="1:12" ht="15.75" customHeight="1">
      <c r="A25" s="129" t="s">
        <v>26</v>
      </c>
      <c r="B25" s="138" t="s">
        <v>199</v>
      </c>
      <c r="C25" s="140">
        <v>1</v>
      </c>
      <c r="D25" s="128"/>
      <c r="E25" s="128"/>
      <c r="F25" s="128"/>
      <c r="G25" s="128"/>
      <c r="H25" s="128"/>
      <c r="I25" s="128"/>
      <c r="J25" s="128">
        <f t="shared" si="0"/>
        <v>1</v>
      </c>
      <c r="K25" s="140">
        <v>4</v>
      </c>
      <c r="L25" s="142">
        <f t="shared" si="1"/>
        <v>0.25</v>
      </c>
    </row>
    <row r="26" spans="1:12" ht="15.75" customHeight="1">
      <c r="A26" s="129" t="s">
        <v>26</v>
      </c>
      <c r="B26" s="138" t="s">
        <v>200</v>
      </c>
      <c r="C26" s="140">
        <v>1</v>
      </c>
      <c r="D26" s="128"/>
      <c r="E26" s="128"/>
      <c r="F26" s="128"/>
      <c r="G26" s="128"/>
      <c r="H26" s="128"/>
      <c r="I26" s="128"/>
      <c r="J26" s="128">
        <f t="shared" si="0"/>
        <v>1</v>
      </c>
      <c r="K26" s="140">
        <v>4</v>
      </c>
      <c r="L26" s="142">
        <f t="shared" si="1"/>
        <v>0.25</v>
      </c>
    </row>
    <row r="27" spans="1:12" ht="15.75" customHeight="1">
      <c r="A27" s="129" t="s">
        <v>33</v>
      </c>
      <c r="B27" s="138" t="s">
        <v>201</v>
      </c>
      <c r="C27" s="140">
        <v>1</v>
      </c>
      <c r="D27" s="128"/>
      <c r="E27" s="128"/>
      <c r="F27" s="128"/>
      <c r="G27" s="128"/>
      <c r="H27" s="128"/>
      <c r="I27" s="128"/>
      <c r="J27" s="128">
        <f t="shared" si="0"/>
        <v>1</v>
      </c>
      <c r="K27" s="140">
        <v>4</v>
      </c>
      <c r="L27" s="142">
        <f t="shared" si="1"/>
        <v>0.25</v>
      </c>
    </row>
    <row r="28" spans="1:12" ht="15.75" customHeight="1">
      <c r="A28" s="129" t="s">
        <v>33</v>
      </c>
      <c r="B28" s="138" t="s">
        <v>202</v>
      </c>
      <c r="C28" s="140">
        <v>1</v>
      </c>
      <c r="D28" s="128"/>
      <c r="E28" s="128"/>
      <c r="F28" s="128"/>
      <c r="G28" s="128"/>
      <c r="H28" s="128"/>
      <c r="I28" s="128"/>
      <c r="J28" s="128">
        <f t="shared" si="0"/>
        <v>1</v>
      </c>
      <c r="K28" s="140">
        <v>4</v>
      </c>
      <c r="L28" s="142">
        <f t="shared" si="1"/>
        <v>0.25</v>
      </c>
    </row>
    <row r="29" spans="1:12" ht="15.75" customHeight="1">
      <c r="A29" s="148"/>
      <c r="B29" s="149"/>
      <c r="C29" s="128"/>
      <c r="D29" s="128"/>
      <c r="E29" s="128"/>
      <c r="F29" s="128"/>
      <c r="G29" s="128"/>
      <c r="H29" s="128"/>
      <c r="I29" s="128"/>
      <c r="J29" s="128"/>
      <c r="K29" s="128"/>
      <c r="L29" s="128"/>
    </row>
    <row r="30" spans="1:12" ht="15.75" customHeight="1">
      <c r="A30" s="150"/>
      <c r="B30" s="150"/>
      <c r="C30" s="150"/>
      <c r="D30" s="150"/>
      <c r="E30" s="150"/>
      <c r="F30" s="150"/>
      <c r="G30" s="150"/>
      <c r="H30" s="150"/>
      <c r="I30" s="150"/>
      <c r="J30" s="150"/>
      <c r="K30" s="150"/>
      <c r="L30" s="150"/>
    </row>
    <row r="31" spans="1:12" ht="15.75" customHeight="1">
      <c r="A31" s="150"/>
      <c r="B31" s="150"/>
      <c r="C31" s="150"/>
      <c r="D31" s="150"/>
      <c r="E31" s="150"/>
      <c r="F31" s="150"/>
      <c r="G31" s="150"/>
      <c r="H31" s="150"/>
      <c r="I31" s="150"/>
      <c r="J31" s="150"/>
      <c r="K31" s="150"/>
      <c r="L31" s="150"/>
    </row>
    <row r="32" spans="1:12" ht="15.75" customHeight="1">
      <c r="A32" s="150"/>
      <c r="B32" s="150"/>
      <c r="C32" s="150"/>
      <c r="D32" s="150"/>
      <c r="E32" s="150"/>
      <c r="F32" s="150"/>
      <c r="G32" s="150"/>
      <c r="H32" s="150"/>
      <c r="I32" s="150"/>
      <c r="J32" s="150"/>
      <c r="K32" s="150"/>
      <c r="L32" s="150"/>
    </row>
    <row r="33" spans="1:12" ht="15.75" customHeight="1">
      <c r="A33" s="150"/>
      <c r="B33" s="150"/>
      <c r="C33" s="150"/>
      <c r="D33" s="150"/>
      <c r="E33" s="150"/>
      <c r="F33" s="150"/>
      <c r="G33" s="150"/>
      <c r="H33" s="150"/>
      <c r="I33" s="150"/>
      <c r="J33" s="150"/>
      <c r="K33" s="150"/>
      <c r="L33" s="150"/>
    </row>
    <row r="34" spans="1:12" ht="15.75" customHeight="1">
      <c r="A34" s="150"/>
      <c r="B34" s="150"/>
      <c r="C34" s="150"/>
      <c r="D34" s="150"/>
      <c r="E34" s="150"/>
      <c r="F34" s="150"/>
      <c r="G34" s="150"/>
      <c r="H34" s="150"/>
      <c r="I34" s="150"/>
      <c r="J34" s="150"/>
      <c r="K34" s="150"/>
      <c r="L34" s="150"/>
    </row>
    <row r="35" spans="1:12" ht="15.75" customHeight="1">
      <c r="A35" s="150"/>
      <c r="B35" s="151" t="s">
        <v>0</v>
      </c>
      <c r="C35" s="150"/>
      <c r="D35" s="150"/>
      <c r="E35" s="150"/>
      <c r="F35" s="150"/>
      <c r="G35" s="150"/>
      <c r="H35" s="150"/>
      <c r="I35" s="150"/>
      <c r="J35" s="150"/>
      <c r="K35" s="150"/>
      <c r="L35" s="150"/>
    </row>
    <row r="36" spans="1:12" ht="15.75" customHeight="1">
      <c r="A36" s="150"/>
      <c r="B36" s="150"/>
      <c r="C36" s="150"/>
      <c r="D36" s="150"/>
      <c r="E36" s="150"/>
      <c r="F36" s="150"/>
      <c r="G36" s="150"/>
      <c r="H36" s="150"/>
      <c r="I36" s="150"/>
      <c r="J36" s="150"/>
      <c r="K36" s="150"/>
      <c r="L36" s="150"/>
    </row>
    <row r="37" spans="1:12" ht="15.75" customHeight="1">
      <c r="A37" s="150"/>
      <c r="B37" s="150"/>
      <c r="C37" s="150"/>
      <c r="D37" s="150"/>
      <c r="E37" s="150"/>
      <c r="F37" s="150"/>
      <c r="G37" s="150"/>
      <c r="H37" s="150"/>
      <c r="I37" s="150"/>
      <c r="J37" s="150"/>
      <c r="K37" s="150"/>
      <c r="L37" s="150"/>
    </row>
    <row r="38" spans="1:12" ht="15.75" customHeight="1">
      <c r="A38" s="150"/>
      <c r="B38" s="150"/>
      <c r="C38" s="150"/>
      <c r="D38" s="150"/>
      <c r="E38" s="150"/>
      <c r="F38" s="150"/>
      <c r="G38" s="150"/>
      <c r="H38" s="150"/>
      <c r="I38" s="150"/>
      <c r="J38" s="150"/>
      <c r="K38" s="150"/>
      <c r="L38" s="150"/>
    </row>
    <row r="39" spans="1:12" ht="15.75" customHeight="1">
      <c r="A39" s="150"/>
      <c r="B39" s="150"/>
      <c r="C39" s="150"/>
      <c r="D39" s="150"/>
      <c r="E39" s="150"/>
      <c r="F39" s="150"/>
      <c r="G39" s="150"/>
      <c r="H39" s="150"/>
      <c r="I39" s="150"/>
      <c r="J39" s="150"/>
      <c r="K39" s="150"/>
      <c r="L39" s="150"/>
    </row>
    <row r="40" spans="1:12" ht="15.75" customHeight="1">
      <c r="A40" s="150"/>
      <c r="B40" s="150"/>
      <c r="C40" s="150"/>
      <c r="D40" s="150"/>
      <c r="E40" s="150"/>
      <c r="F40" s="150"/>
      <c r="G40" s="150"/>
      <c r="H40" s="150"/>
      <c r="I40" s="150"/>
      <c r="J40" s="150"/>
      <c r="K40" s="150"/>
      <c r="L40" s="150"/>
    </row>
    <row r="41" spans="1:12" ht="15.75" customHeight="1">
      <c r="A41" s="150"/>
      <c r="B41" s="150"/>
      <c r="C41" s="150"/>
      <c r="D41" s="150"/>
      <c r="E41" s="150"/>
      <c r="F41" s="150"/>
      <c r="G41" s="150"/>
      <c r="H41" s="150"/>
      <c r="I41" s="150"/>
      <c r="J41" s="150"/>
      <c r="K41" s="150"/>
      <c r="L41" s="150"/>
    </row>
    <row r="42" spans="1:12" ht="15.75" customHeight="1">
      <c r="A42" s="150"/>
      <c r="B42" s="150"/>
      <c r="C42" s="150"/>
      <c r="D42" s="150"/>
      <c r="E42" s="150"/>
      <c r="F42" s="150"/>
      <c r="G42" s="150"/>
      <c r="H42" s="150"/>
      <c r="I42" s="150"/>
      <c r="J42" s="150"/>
      <c r="K42" s="150"/>
      <c r="L42" s="150"/>
    </row>
    <row r="43" spans="1:12" ht="15.75" customHeight="1">
      <c r="A43" s="150"/>
      <c r="B43" s="150"/>
      <c r="C43" s="150"/>
      <c r="D43" s="150"/>
      <c r="E43" s="150"/>
      <c r="F43" s="150"/>
      <c r="G43" s="150"/>
      <c r="H43" s="150"/>
      <c r="I43" s="150"/>
      <c r="J43" s="150"/>
      <c r="K43" s="150"/>
      <c r="L43" s="150"/>
    </row>
    <row r="44" spans="1:12" ht="15.75" customHeight="1">
      <c r="A44" s="150"/>
      <c r="B44" s="150"/>
      <c r="C44" s="150"/>
      <c r="D44" s="150"/>
      <c r="E44" s="150"/>
      <c r="F44" s="150"/>
      <c r="G44" s="150"/>
      <c r="H44" s="150"/>
      <c r="I44" s="150"/>
      <c r="J44" s="150"/>
      <c r="K44" s="150"/>
      <c r="L44" s="150"/>
    </row>
    <row r="45" spans="1:12" ht="15.75" customHeight="1">
      <c r="A45" s="150"/>
      <c r="B45" s="150"/>
      <c r="C45" s="150"/>
      <c r="D45" s="150"/>
      <c r="E45" s="150"/>
      <c r="F45" s="150"/>
      <c r="G45" s="150"/>
      <c r="H45" s="150"/>
      <c r="I45" s="150"/>
      <c r="J45" s="150"/>
      <c r="K45" s="150"/>
      <c r="L45" s="150"/>
    </row>
    <row r="46" spans="1:12" ht="15.75" customHeight="1">
      <c r="A46" s="150"/>
      <c r="B46" s="150"/>
      <c r="C46" s="150"/>
      <c r="D46" s="150"/>
      <c r="E46" s="150"/>
      <c r="F46" s="150"/>
      <c r="G46" s="150"/>
      <c r="H46" s="150"/>
      <c r="I46" s="150"/>
      <c r="J46" s="150"/>
      <c r="K46" s="150"/>
      <c r="L46" s="150"/>
    </row>
    <row r="47" spans="1:12" ht="15.75" customHeight="1">
      <c r="A47" s="150"/>
      <c r="B47" s="150"/>
      <c r="C47" s="150"/>
      <c r="D47" s="150"/>
      <c r="E47" s="150"/>
      <c r="F47" s="150"/>
      <c r="G47" s="150"/>
      <c r="H47" s="150"/>
      <c r="I47" s="150"/>
      <c r="J47" s="150"/>
      <c r="K47" s="150"/>
      <c r="L47" s="150"/>
    </row>
    <row r="48" spans="1:12" ht="15.75" customHeight="1">
      <c r="A48" s="150"/>
      <c r="B48" s="150"/>
      <c r="C48" s="150"/>
      <c r="D48" s="150"/>
      <c r="E48" s="150"/>
      <c r="F48" s="150"/>
      <c r="G48" s="150"/>
      <c r="H48" s="150"/>
      <c r="I48" s="150"/>
      <c r="J48" s="150"/>
      <c r="K48" s="150"/>
      <c r="L48" s="150"/>
    </row>
    <row r="49" spans="1:12" ht="15.75" customHeight="1">
      <c r="A49" s="150"/>
      <c r="B49" s="150"/>
      <c r="C49" s="150"/>
      <c r="D49" s="150"/>
      <c r="E49" s="150"/>
      <c r="F49" s="150"/>
      <c r="G49" s="150"/>
      <c r="H49" s="150"/>
      <c r="I49" s="150"/>
      <c r="J49" s="150"/>
      <c r="K49" s="150"/>
      <c r="L49" s="150"/>
    </row>
    <row r="50" spans="1:12" ht="15.75" customHeight="1">
      <c r="A50" s="150"/>
      <c r="B50" s="150"/>
      <c r="C50" s="150"/>
      <c r="D50" s="150"/>
      <c r="E50" s="150"/>
      <c r="F50" s="150"/>
      <c r="G50" s="150"/>
      <c r="H50" s="150"/>
      <c r="I50" s="150"/>
      <c r="J50" s="150"/>
      <c r="K50" s="150"/>
      <c r="L50" s="150"/>
    </row>
    <row r="51" spans="1:12" ht="15.75" customHeight="1">
      <c r="A51" s="150"/>
      <c r="B51" s="150"/>
      <c r="C51" s="150"/>
      <c r="D51" s="150"/>
      <c r="E51" s="150"/>
      <c r="F51" s="150"/>
      <c r="G51" s="150"/>
      <c r="H51" s="150"/>
      <c r="I51" s="150"/>
      <c r="J51" s="150"/>
      <c r="K51" s="150"/>
      <c r="L51" s="150"/>
    </row>
    <row r="52" spans="1:12" ht="15.75" customHeight="1">
      <c r="A52" s="150"/>
      <c r="B52" s="150"/>
      <c r="C52" s="150"/>
      <c r="D52" s="150"/>
      <c r="E52" s="150"/>
      <c r="F52" s="150"/>
      <c r="G52" s="150"/>
      <c r="H52" s="150"/>
      <c r="I52" s="150"/>
      <c r="J52" s="150"/>
      <c r="K52" s="150"/>
      <c r="L52" s="150"/>
    </row>
    <row r="53" spans="1:12" ht="15.75" customHeight="1">
      <c r="A53" s="150"/>
      <c r="B53" s="150"/>
      <c r="C53" s="150"/>
      <c r="D53" s="150"/>
      <c r="E53" s="150"/>
      <c r="F53" s="150"/>
      <c r="G53" s="150"/>
      <c r="H53" s="150"/>
      <c r="I53" s="150"/>
      <c r="J53" s="150"/>
      <c r="K53" s="150"/>
      <c r="L53" s="150"/>
    </row>
    <row r="54" spans="1:12" ht="15.75" customHeight="1">
      <c r="A54" s="150"/>
      <c r="B54" s="150"/>
      <c r="C54" s="150"/>
      <c r="D54" s="150"/>
      <c r="E54" s="150"/>
      <c r="F54" s="150"/>
      <c r="G54" s="150"/>
      <c r="H54" s="150"/>
      <c r="I54" s="150"/>
      <c r="J54" s="150"/>
      <c r="K54" s="150"/>
      <c r="L54" s="150"/>
    </row>
    <row r="55" spans="1:12" ht="15.75" customHeight="1">
      <c r="A55" s="150"/>
      <c r="B55" s="150"/>
      <c r="C55" s="150"/>
      <c r="D55" s="150"/>
      <c r="E55" s="150"/>
      <c r="F55" s="150"/>
      <c r="G55" s="150"/>
      <c r="H55" s="150"/>
      <c r="I55" s="150"/>
      <c r="J55" s="150"/>
      <c r="K55" s="150"/>
      <c r="L55" s="150"/>
    </row>
    <row r="56" spans="1:12" ht="15.75" customHeight="1">
      <c r="A56" s="150"/>
      <c r="B56" s="150"/>
      <c r="C56" s="150"/>
      <c r="D56" s="150"/>
      <c r="E56" s="150"/>
      <c r="F56" s="150"/>
      <c r="G56" s="150"/>
      <c r="H56" s="150"/>
      <c r="I56" s="150"/>
      <c r="J56" s="150"/>
      <c r="K56" s="150"/>
      <c r="L56" s="150"/>
    </row>
    <row r="57" spans="1:12" ht="15.75" customHeight="1">
      <c r="A57" s="150"/>
      <c r="B57" s="150"/>
      <c r="C57" s="150"/>
      <c r="D57" s="150"/>
      <c r="E57" s="150"/>
      <c r="F57" s="150"/>
      <c r="G57" s="150"/>
      <c r="H57" s="150"/>
      <c r="I57" s="150"/>
      <c r="J57" s="150"/>
      <c r="K57" s="150"/>
      <c r="L57" s="150"/>
    </row>
    <row r="58" spans="1:12" ht="15.75" customHeight="1">
      <c r="A58" s="150"/>
      <c r="B58" s="150"/>
      <c r="C58" s="150"/>
      <c r="D58" s="150"/>
      <c r="E58" s="150"/>
      <c r="F58" s="150"/>
      <c r="G58" s="150"/>
      <c r="H58" s="150"/>
      <c r="I58" s="150"/>
      <c r="J58" s="150"/>
      <c r="K58" s="150"/>
      <c r="L58" s="150"/>
    </row>
    <row r="59" spans="1:12" ht="15.75" customHeight="1">
      <c r="A59" s="150"/>
      <c r="B59" s="150"/>
      <c r="C59" s="150"/>
      <c r="D59" s="150"/>
      <c r="E59" s="150"/>
      <c r="F59" s="150"/>
      <c r="G59" s="150"/>
      <c r="H59" s="150"/>
      <c r="I59" s="150"/>
      <c r="J59" s="150"/>
      <c r="K59" s="150"/>
      <c r="L59" s="150"/>
    </row>
    <row r="60" spans="1:12" ht="15.75" customHeight="1">
      <c r="A60" s="150"/>
      <c r="B60" s="150"/>
      <c r="C60" s="150"/>
      <c r="D60" s="150"/>
      <c r="E60" s="150"/>
      <c r="F60" s="150"/>
      <c r="G60" s="150"/>
      <c r="H60" s="150"/>
      <c r="I60" s="150"/>
      <c r="J60" s="150"/>
      <c r="K60" s="150"/>
      <c r="L60" s="150"/>
    </row>
    <row r="61" spans="1:12" ht="15.75" customHeight="1">
      <c r="A61" s="150"/>
      <c r="B61" s="150"/>
      <c r="C61" s="150"/>
      <c r="D61" s="150"/>
      <c r="E61" s="150"/>
      <c r="F61" s="150"/>
      <c r="G61" s="150"/>
      <c r="H61" s="150"/>
      <c r="I61" s="150"/>
      <c r="J61" s="150"/>
      <c r="K61" s="150"/>
      <c r="L61" s="150"/>
    </row>
    <row r="62" spans="1:12" ht="15.75" customHeight="1">
      <c r="A62" s="150"/>
      <c r="B62" s="150"/>
      <c r="C62" s="150"/>
      <c r="D62" s="150"/>
      <c r="E62" s="150"/>
      <c r="F62" s="150"/>
      <c r="G62" s="150"/>
      <c r="H62" s="150"/>
      <c r="I62" s="150"/>
      <c r="J62" s="150"/>
      <c r="K62" s="150"/>
      <c r="L62" s="150"/>
    </row>
    <row r="63" spans="1:12" ht="15.75" customHeight="1">
      <c r="A63" s="150"/>
      <c r="B63" s="150"/>
      <c r="C63" s="150"/>
      <c r="D63" s="150"/>
      <c r="E63" s="150"/>
      <c r="F63" s="150"/>
      <c r="G63" s="150"/>
      <c r="H63" s="150"/>
      <c r="I63" s="150"/>
      <c r="J63" s="150"/>
      <c r="K63" s="150"/>
      <c r="L63" s="150"/>
    </row>
    <row r="64" spans="1:12" ht="15.75" customHeight="1">
      <c r="A64" s="150"/>
      <c r="B64" s="150"/>
      <c r="C64" s="150"/>
      <c r="D64" s="150"/>
      <c r="E64" s="150"/>
      <c r="F64" s="150"/>
      <c r="G64" s="150"/>
      <c r="H64" s="150"/>
      <c r="I64" s="150"/>
      <c r="J64" s="150"/>
      <c r="K64" s="150"/>
      <c r="L64" s="150"/>
    </row>
    <row r="65" spans="1:12" ht="15.75" customHeight="1">
      <c r="A65" s="150"/>
      <c r="B65" s="150"/>
      <c r="C65" s="150"/>
      <c r="D65" s="150"/>
      <c r="E65" s="150"/>
      <c r="F65" s="150"/>
      <c r="G65" s="150"/>
      <c r="H65" s="150"/>
      <c r="I65" s="150"/>
      <c r="J65" s="150"/>
      <c r="K65" s="150"/>
      <c r="L65" s="150"/>
    </row>
    <row r="66" spans="1:12" ht="15.75" customHeight="1">
      <c r="A66" s="150"/>
      <c r="B66" s="150"/>
      <c r="C66" s="150"/>
      <c r="D66" s="150"/>
      <c r="E66" s="150"/>
      <c r="F66" s="150"/>
      <c r="G66" s="150"/>
      <c r="H66" s="150"/>
      <c r="I66" s="150"/>
      <c r="J66" s="150"/>
      <c r="K66" s="150"/>
      <c r="L66" s="150"/>
    </row>
    <row r="67" spans="1:12" ht="15.75" customHeight="1">
      <c r="A67" s="150"/>
      <c r="B67" s="150"/>
      <c r="C67" s="150"/>
      <c r="D67" s="150"/>
      <c r="E67" s="150"/>
      <c r="F67" s="150"/>
      <c r="G67" s="150"/>
      <c r="H67" s="150"/>
      <c r="I67" s="150"/>
      <c r="J67" s="150"/>
      <c r="K67" s="150"/>
      <c r="L67" s="150"/>
    </row>
    <row r="68" spans="1:12" ht="15.75" customHeight="1">
      <c r="A68" s="150"/>
      <c r="B68" s="150"/>
      <c r="C68" s="150"/>
      <c r="D68" s="150"/>
      <c r="E68" s="150"/>
      <c r="F68" s="150"/>
      <c r="G68" s="150"/>
      <c r="H68" s="150"/>
      <c r="I68" s="150"/>
      <c r="J68" s="150"/>
      <c r="K68" s="150"/>
      <c r="L68" s="150"/>
    </row>
    <row r="69" spans="1:12" ht="15.75" customHeight="1">
      <c r="A69" s="150"/>
      <c r="B69" s="150"/>
      <c r="C69" s="150"/>
      <c r="D69" s="150"/>
      <c r="E69" s="150"/>
      <c r="F69" s="150"/>
      <c r="G69" s="150"/>
      <c r="H69" s="150"/>
      <c r="I69" s="150"/>
      <c r="J69" s="150"/>
      <c r="K69" s="150"/>
      <c r="L69" s="150"/>
    </row>
    <row r="70" spans="1:12" ht="15.75" customHeight="1">
      <c r="A70" s="150"/>
      <c r="B70" s="150"/>
      <c r="C70" s="150"/>
      <c r="D70" s="150"/>
      <c r="E70" s="150"/>
      <c r="F70" s="150"/>
      <c r="G70" s="150"/>
      <c r="H70" s="150"/>
      <c r="I70" s="150"/>
      <c r="J70" s="150"/>
      <c r="K70" s="150"/>
      <c r="L70" s="150"/>
    </row>
    <row r="71" spans="1:12" ht="15.75" customHeight="1">
      <c r="A71" s="150"/>
      <c r="B71" s="150"/>
      <c r="C71" s="150"/>
      <c r="D71" s="150"/>
      <c r="E71" s="150"/>
      <c r="F71" s="150"/>
      <c r="G71" s="150"/>
      <c r="H71" s="150"/>
      <c r="I71" s="150"/>
      <c r="J71" s="150"/>
      <c r="K71" s="150"/>
      <c r="L71" s="150"/>
    </row>
    <row r="72" spans="1:12" ht="15.75" customHeight="1">
      <c r="A72" s="150"/>
      <c r="B72" s="150"/>
      <c r="C72" s="150"/>
      <c r="D72" s="150"/>
      <c r="E72" s="150"/>
      <c r="F72" s="150"/>
      <c r="G72" s="150"/>
      <c r="H72" s="150"/>
      <c r="I72" s="150"/>
      <c r="J72" s="150"/>
      <c r="K72" s="150"/>
      <c r="L72" s="150"/>
    </row>
    <row r="73" spans="1:12" ht="15.75" customHeight="1">
      <c r="A73" s="150"/>
      <c r="B73" s="150"/>
      <c r="C73" s="150"/>
      <c r="D73" s="150"/>
      <c r="E73" s="150"/>
      <c r="F73" s="150"/>
      <c r="G73" s="150"/>
      <c r="H73" s="150"/>
      <c r="I73" s="150"/>
      <c r="J73" s="150"/>
      <c r="K73" s="150"/>
      <c r="L73" s="150"/>
    </row>
    <row r="74" spans="1:12" ht="15.75" customHeight="1">
      <c r="A74" s="150"/>
      <c r="B74" s="150"/>
      <c r="C74" s="150"/>
      <c r="D74" s="150"/>
      <c r="E74" s="150"/>
      <c r="F74" s="150"/>
      <c r="G74" s="150"/>
      <c r="H74" s="150"/>
      <c r="I74" s="150"/>
      <c r="J74" s="150"/>
      <c r="K74" s="150"/>
      <c r="L74" s="150"/>
    </row>
    <row r="75" spans="1:12" ht="15.75" customHeight="1">
      <c r="A75" s="150"/>
      <c r="B75" s="150"/>
      <c r="C75" s="150"/>
      <c r="D75" s="150"/>
      <c r="E75" s="150"/>
      <c r="F75" s="150"/>
      <c r="G75" s="150"/>
      <c r="H75" s="150"/>
      <c r="I75" s="150"/>
      <c r="J75" s="150"/>
      <c r="K75" s="150"/>
      <c r="L75" s="150"/>
    </row>
    <row r="76" spans="1:12" ht="15.75" customHeight="1">
      <c r="A76" s="150"/>
      <c r="B76" s="150"/>
      <c r="C76" s="150"/>
      <c r="D76" s="150"/>
      <c r="E76" s="150"/>
      <c r="F76" s="150"/>
      <c r="G76" s="150"/>
      <c r="H76" s="150"/>
      <c r="I76" s="150"/>
      <c r="J76" s="150"/>
      <c r="K76" s="150"/>
      <c r="L76" s="150"/>
    </row>
    <row r="77" spans="1:12" ht="15.75" customHeight="1">
      <c r="A77" s="150"/>
      <c r="B77" s="150"/>
      <c r="C77" s="150"/>
      <c r="D77" s="150"/>
      <c r="E77" s="150"/>
      <c r="F77" s="150"/>
      <c r="G77" s="150"/>
      <c r="H77" s="150"/>
      <c r="I77" s="150"/>
      <c r="J77" s="150"/>
      <c r="K77" s="150"/>
      <c r="L77" s="150"/>
    </row>
    <row r="78" spans="1:12" ht="15.75" customHeight="1">
      <c r="A78" s="150"/>
      <c r="B78" s="150"/>
      <c r="C78" s="150"/>
      <c r="D78" s="150"/>
      <c r="E78" s="150"/>
      <c r="F78" s="150"/>
      <c r="G78" s="150"/>
      <c r="H78" s="150"/>
      <c r="I78" s="150"/>
      <c r="J78" s="150"/>
      <c r="K78" s="150"/>
      <c r="L78" s="150"/>
    </row>
    <row r="79" spans="1:12" ht="15.75" customHeight="1">
      <c r="A79" s="150"/>
      <c r="B79" s="150"/>
      <c r="C79" s="150"/>
      <c r="D79" s="150"/>
      <c r="E79" s="150"/>
      <c r="F79" s="150"/>
      <c r="G79" s="150"/>
      <c r="H79" s="150"/>
      <c r="I79" s="150"/>
      <c r="J79" s="150"/>
      <c r="K79" s="150"/>
      <c r="L79" s="150"/>
    </row>
    <row r="80" spans="1:12" ht="15.75" customHeight="1">
      <c r="A80" s="150"/>
      <c r="B80" s="150"/>
      <c r="C80" s="150"/>
      <c r="D80" s="150"/>
      <c r="E80" s="150"/>
      <c r="F80" s="150"/>
      <c r="G80" s="150"/>
      <c r="H80" s="150"/>
      <c r="I80" s="150"/>
      <c r="J80" s="150"/>
      <c r="K80" s="150"/>
      <c r="L80" s="150"/>
    </row>
    <row r="81" spans="1:12" ht="15.75" customHeight="1">
      <c r="A81" s="150"/>
      <c r="B81" s="150"/>
      <c r="C81" s="150"/>
      <c r="D81" s="150"/>
      <c r="E81" s="150"/>
      <c r="F81" s="150"/>
      <c r="G81" s="150"/>
      <c r="H81" s="150"/>
      <c r="I81" s="150"/>
      <c r="J81" s="150"/>
      <c r="K81" s="150"/>
      <c r="L81" s="150"/>
    </row>
    <row r="82" spans="1:12" ht="15.75" customHeight="1">
      <c r="A82" s="150"/>
      <c r="B82" s="150"/>
      <c r="C82" s="150"/>
      <c r="D82" s="150"/>
      <c r="E82" s="150"/>
      <c r="F82" s="150"/>
      <c r="G82" s="150"/>
      <c r="H82" s="150"/>
      <c r="I82" s="150"/>
      <c r="J82" s="150"/>
      <c r="K82" s="150"/>
      <c r="L82" s="150"/>
    </row>
    <row r="83" spans="1:12" ht="15.75" customHeight="1">
      <c r="A83" s="150"/>
      <c r="B83" s="150"/>
      <c r="C83" s="150"/>
      <c r="D83" s="150"/>
      <c r="E83" s="150"/>
      <c r="F83" s="150"/>
      <c r="G83" s="150"/>
      <c r="H83" s="150"/>
      <c r="I83" s="150"/>
      <c r="J83" s="150"/>
      <c r="K83" s="150"/>
      <c r="L83" s="150"/>
    </row>
    <row r="84" spans="1:12" ht="15.75" customHeight="1">
      <c r="A84" s="150"/>
      <c r="B84" s="150"/>
      <c r="C84" s="150"/>
      <c r="D84" s="150"/>
      <c r="E84" s="150"/>
      <c r="F84" s="150"/>
      <c r="G84" s="150"/>
      <c r="H84" s="150"/>
      <c r="I84" s="150"/>
      <c r="J84" s="150"/>
      <c r="K84" s="150"/>
      <c r="L84" s="150"/>
    </row>
    <row r="85" spans="1:12" ht="15.75" customHeight="1">
      <c r="A85" s="150"/>
      <c r="B85" s="150"/>
      <c r="C85" s="150"/>
      <c r="D85" s="150"/>
      <c r="E85" s="150"/>
      <c r="F85" s="150"/>
      <c r="G85" s="150"/>
      <c r="H85" s="150"/>
      <c r="I85" s="150"/>
      <c r="J85" s="150"/>
      <c r="K85" s="150"/>
      <c r="L85" s="150"/>
    </row>
    <row r="86" spans="1:12" ht="15.75" customHeight="1">
      <c r="A86" s="150"/>
      <c r="B86" s="150"/>
      <c r="C86" s="150"/>
      <c r="D86" s="150"/>
      <c r="E86" s="150"/>
      <c r="F86" s="150"/>
      <c r="G86" s="150"/>
      <c r="H86" s="150"/>
      <c r="I86" s="150"/>
      <c r="J86" s="150"/>
      <c r="K86" s="150"/>
      <c r="L86" s="150"/>
    </row>
    <row r="87" spans="1:12" ht="15.75" customHeight="1">
      <c r="A87" s="150"/>
      <c r="B87" s="150"/>
      <c r="C87" s="150"/>
      <c r="D87" s="150"/>
      <c r="E87" s="150"/>
      <c r="F87" s="150"/>
      <c r="G87" s="150"/>
      <c r="H87" s="150"/>
      <c r="I87" s="150"/>
      <c r="J87" s="150"/>
      <c r="K87" s="150"/>
      <c r="L87" s="150"/>
    </row>
    <row r="88" spans="1:12" ht="15.75" customHeight="1">
      <c r="A88" s="150"/>
      <c r="B88" s="150"/>
      <c r="C88" s="150"/>
      <c r="D88" s="150"/>
      <c r="E88" s="150"/>
      <c r="F88" s="150"/>
      <c r="G88" s="150"/>
      <c r="H88" s="150"/>
      <c r="I88" s="150"/>
      <c r="J88" s="150"/>
      <c r="K88" s="150"/>
      <c r="L88" s="150"/>
    </row>
    <row r="89" spans="1:12" ht="15.75" customHeight="1">
      <c r="A89" s="150"/>
      <c r="B89" s="150"/>
      <c r="C89" s="150"/>
      <c r="D89" s="150"/>
      <c r="E89" s="150"/>
      <c r="F89" s="150"/>
      <c r="G89" s="150"/>
      <c r="H89" s="150"/>
      <c r="I89" s="150"/>
      <c r="J89" s="150"/>
      <c r="K89" s="150"/>
      <c r="L89" s="150"/>
    </row>
    <row r="90" spans="1:12" ht="15.75" customHeight="1">
      <c r="A90" s="150"/>
      <c r="B90" s="150"/>
      <c r="C90" s="150"/>
      <c r="D90" s="150"/>
      <c r="E90" s="150"/>
      <c r="F90" s="150"/>
      <c r="G90" s="150"/>
      <c r="H90" s="150"/>
      <c r="I90" s="150"/>
      <c r="J90" s="150"/>
      <c r="K90" s="150"/>
      <c r="L90" s="150"/>
    </row>
    <row r="91" spans="1:12" ht="15.75" customHeight="1">
      <c r="A91" s="150"/>
      <c r="B91" s="150"/>
      <c r="C91" s="150"/>
      <c r="D91" s="150"/>
      <c r="E91" s="150"/>
      <c r="F91" s="150"/>
      <c r="G91" s="150"/>
      <c r="H91" s="150"/>
      <c r="I91" s="150"/>
      <c r="J91" s="150"/>
      <c r="K91" s="150"/>
      <c r="L91" s="150"/>
    </row>
    <row r="92" spans="1:12" ht="15.75" customHeight="1">
      <c r="A92" s="150"/>
      <c r="B92" s="150"/>
      <c r="C92" s="150"/>
      <c r="D92" s="150"/>
      <c r="E92" s="150"/>
      <c r="F92" s="150"/>
      <c r="G92" s="150"/>
      <c r="H92" s="150"/>
      <c r="I92" s="150"/>
      <c r="J92" s="150"/>
      <c r="K92" s="150"/>
      <c r="L92" s="150"/>
    </row>
    <row r="93" spans="1:12" ht="15.75" customHeight="1">
      <c r="A93" s="150"/>
      <c r="B93" s="150"/>
      <c r="C93" s="150"/>
      <c r="D93" s="150"/>
      <c r="E93" s="150"/>
      <c r="F93" s="150"/>
      <c r="G93" s="150"/>
      <c r="H93" s="150"/>
      <c r="I93" s="150"/>
      <c r="J93" s="150"/>
      <c r="K93" s="150"/>
      <c r="L93" s="150"/>
    </row>
    <row r="94" spans="1:12" ht="15.75" customHeight="1">
      <c r="A94" s="150"/>
      <c r="B94" s="150"/>
      <c r="C94" s="150"/>
      <c r="D94" s="150"/>
      <c r="E94" s="150"/>
      <c r="F94" s="150"/>
      <c r="G94" s="150"/>
      <c r="H94" s="150"/>
      <c r="I94" s="150"/>
      <c r="J94" s="150"/>
      <c r="K94" s="150"/>
      <c r="L94" s="150"/>
    </row>
    <row r="95" spans="1:12" ht="15.75" customHeight="1">
      <c r="A95" s="150"/>
      <c r="B95" s="150"/>
      <c r="C95" s="150"/>
      <c r="D95" s="150"/>
      <c r="E95" s="150"/>
      <c r="F95" s="150"/>
      <c r="G95" s="150"/>
      <c r="H95" s="150"/>
      <c r="I95" s="150"/>
      <c r="J95" s="150"/>
      <c r="K95" s="150"/>
      <c r="L95" s="150"/>
    </row>
    <row r="96" spans="1:12" ht="15.75" customHeight="1">
      <c r="A96" s="150"/>
      <c r="B96" s="150"/>
      <c r="C96" s="150"/>
      <c r="D96" s="150"/>
      <c r="E96" s="150"/>
      <c r="F96" s="150"/>
      <c r="G96" s="150"/>
      <c r="H96" s="150"/>
      <c r="I96" s="150"/>
      <c r="J96" s="150"/>
      <c r="K96" s="150"/>
      <c r="L96" s="150"/>
    </row>
    <row r="97" spans="1:12" ht="15.75" customHeight="1">
      <c r="A97" s="150"/>
      <c r="B97" s="150"/>
      <c r="C97" s="150"/>
      <c r="D97" s="150"/>
      <c r="E97" s="150"/>
      <c r="F97" s="150"/>
      <c r="G97" s="150"/>
      <c r="H97" s="150"/>
      <c r="I97" s="150"/>
      <c r="J97" s="150"/>
      <c r="K97" s="150"/>
      <c r="L97" s="150"/>
    </row>
    <row r="98" spans="1:12" ht="15.75" customHeight="1">
      <c r="A98" s="150"/>
      <c r="B98" s="150"/>
      <c r="C98" s="150"/>
      <c r="D98" s="150"/>
      <c r="E98" s="150"/>
      <c r="F98" s="150"/>
      <c r="G98" s="150"/>
      <c r="H98" s="150"/>
      <c r="I98" s="150"/>
      <c r="J98" s="150"/>
      <c r="K98" s="150"/>
      <c r="L98" s="150"/>
    </row>
    <row r="99" spans="1:12" ht="15.75" customHeight="1">
      <c r="A99" s="150"/>
      <c r="B99" s="150"/>
      <c r="C99" s="150"/>
      <c r="D99" s="150"/>
      <c r="E99" s="150"/>
      <c r="F99" s="150"/>
      <c r="G99" s="150"/>
      <c r="H99" s="150"/>
      <c r="I99" s="150"/>
      <c r="J99" s="150"/>
      <c r="K99" s="150"/>
      <c r="L99" s="150"/>
    </row>
    <row r="100" spans="1:12" ht="15.75" customHeight="1">
      <c r="A100" s="150"/>
      <c r="B100" s="150"/>
      <c r="C100" s="150"/>
      <c r="D100" s="150"/>
      <c r="E100" s="150"/>
      <c r="F100" s="150"/>
      <c r="G100" s="150"/>
      <c r="H100" s="150"/>
      <c r="I100" s="150"/>
      <c r="J100" s="150"/>
      <c r="K100" s="150"/>
      <c r="L100" s="150"/>
    </row>
    <row r="101" spans="1:12" ht="15.75" customHeight="1">
      <c r="A101" s="150"/>
      <c r="B101" s="150"/>
      <c r="C101" s="150"/>
      <c r="D101" s="150"/>
      <c r="E101" s="150"/>
      <c r="F101" s="150"/>
      <c r="G101" s="150"/>
      <c r="H101" s="150"/>
      <c r="I101" s="150"/>
      <c r="J101" s="150"/>
      <c r="K101" s="150"/>
      <c r="L101" s="150"/>
    </row>
    <row r="102" spans="1:12" ht="15.75" customHeight="1">
      <c r="A102" s="150"/>
      <c r="B102" s="150"/>
      <c r="C102" s="150"/>
      <c r="D102" s="150"/>
      <c r="E102" s="150"/>
      <c r="F102" s="150"/>
      <c r="G102" s="150"/>
      <c r="H102" s="150"/>
      <c r="I102" s="150"/>
      <c r="J102" s="150"/>
      <c r="K102" s="150"/>
      <c r="L102" s="150"/>
    </row>
    <row r="103" spans="1:12" ht="15.75" customHeight="1">
      <c r="A103" s="150"/>
      <c r="B103" s="150"/>
      <c r="C103" s="150"/>
      <c r="D103" s="150"/>
      <c r="E103" s="150"/>
      <c r="F103" s="150"/>
      <c r="G103" s="150"/>
      <c r="H103" s="150"/>
      <c r="I103" s="150"/>
      <c r="J103" s="150"/>
      <c r="K103" s="150"/>
      <c r="L103" s="150"/>
    </row>
    <row r="104" spans="1:12" ht="15.75" customHeight="1">
      <c r="A104" s="150"/>
      <c r="B104" s="150"/>
      <c r="C104" s="150"/>
      <c r="D104" s="150"/>
      <c r="E104" s="150"/>
      <c r="F104" s="150"/>
      <c r="G104" s="150"/>
      <c r="H104" s="150"/>
      <c r="I104" s="150"/>
      <c r="J104" s="150"/>
      <c r="K104" s="150"/>
      <c r="L104" s="150"/>
    </row>
    <row r="105" spans="1:12" ht="15.75" customHeight="1">
      <c r="A105" s="150"/>
      <c r="B105" s="150"/>
      <c r="C105" s="150"/>
      <c r="D105" s="150"/>
      <c r="E105" s="150"/>
      <c r="F105" s="150"/>
      <c r="G105" s="150"/>
      <c r="H105" s="150"/>
      <c r="I105" s="150"/>
      <c r="J105" s="150"/>
      <c r="K105" s="150"/>
      <c r="L105" s="150"/>
    </row>
    <row r="106" spans="1:12" ht="15.75" customHeight="1">
      <c r="A106" s="150"/>
      <c r="B106" s="150"/>
      <c r="C106" s="150"/>
      <c r="D106" s="150"/>
      <c r="E106" s="150"/>
      <c r="F106" s="150"/>
      <c r="G106" s="150"/>
      <c r="H106" s="150"/>
      <c r="I106" s="150"/>
      <c r="J106" s="150"/>
      <c r="K106" s="150"/>
      <c r="L106" s="150"/>
    </row>
    <row r="107" spans="1:12" ht="15.75" customHeight="1">
      <c r="A107" s="150"/>
      <c r="B107" s="150"/>
      <c r="C107" s="150"/>
      <c r="D107" s="150"/>
      <c r="E107" s="150"/>
      <c r="F107" s="150"/>
      <c r="G107" s="150"/>
      <c r="H107" s="150"/>
      <c r="I107" s="150"/>
      <c r="J107" s="150"/>
      <c r="K107" s="150"/>
      <c r="L107" s="150"/>
    </row>
    <row r="108" spans="1:12" ht="15.75" customHeight="1">
      <c r="A108" s="150"/>
      <c r="B108" s="150"/>
      <c r="C108" s="150"/>
      <c r="D108" s="150"/>
      <c r="E108" s="150"/>
      <c r="F108" s="150"/>
      <c r="G108" s="150"/>
      <c r="H108" s="150"/>
      <c r="I108" s="150"/>
      <c r="J108" s="150"/>
      <c r="K108" s="150"/>
      <c r="L108" s="150"/>
    </row>
    <row r="109" spans="1:12" ht="15.75" customHeight="1">
      <c r="A109" s="150"/>
      <c r="B109" s="150"/>
      <c r="C109" s="150"/>
      <c r="D109" s="150"/>
      <c r="E109" s="150"/>
      <c r="F109" s="150"/>
      <c r="G109" s="150"/>
      <c r="H109" s="150"/>
      <c r="I109" s="150"/>
      <c r="J109" s="150"/>
      <c r="K109" s="150"/>
      <c r="L109" s="150"/>
    </row>
    <row r="110" spans="1:12" ht="15.75" customHeight="1">
      <c r="A110" s="150"/>
      <c r="B110" s="150"/>
      <c r="C110" s="150"/>
      <c r="D110" s="150"/>
      <c r="E110" s="150"/>
      <c r="F110" s="150"/>
      <c r="G110" s="150"/>
      <c r="H110" s="150"/>
      <c r="I110" s="150"/>
      <c r="J110" s="150"/>
      <c r="K110" s="150"/>
      <c r="L110" s="150"/>
    </row>
    <row r="111" spans="1:12" ht="15.75" customHeight="1">
      <c r="A111" s="150"/>
      <c r="B111" s="150"/>
      <c r="C111" s="150"/>
      <c r="D111" s="150"/>
      <c r="E111" s="150"/>
      <c r="F111" s="150"/>
      <c r="G111" s="150"/>
      <c r="H111" s="150"/>
      <c r="I111" s="150"/>
      <c r="J111" s="150"/>
      <c r="K111" s="150"/>
      <c r="L111" s="150"/>
    </row>
    <row r="112" spans="1:12" ht="15.75" customHeight="1">
      <c r="A112" s="150"/>
      <c r="B112" s="150"/>
      <c r="C112" s="150"/>
      <c r="D112" s="150"/>
      <c r="E112" s="150"/>
      <c r="F112" s="150"/>
      <c r="G112" s="150"/>
      <c r="H112" s="150"/>
      <c r="I112" s="150"/>
      <c r="J112" s="150"/>
      <c r="K112" s="150"/>
      <c r="L112" s="150"/>
    </row>
    <row r="113" spans="1:12" ht="15.75" customHeight="1">
      <c r="A113" s="150"/>
      <c r="B113" s="150"/>
      <c r="C113" s="150"/>
      <c r="D113" s="150"/>
      <c r="E113" s="150"/>
      <c r="F113" s="150"/>
      <c r="G113" s="150"/>
      <c r="H113" s="150"/>
      <c r="I113" s="150"/>
      <c r="J113" s="150"/>
      <c r="K113" s="150"/>
      <c r="L113" s="150"/>
    </row>
    <row r="114" spans="1:12" ht="15.75" customHeight="1">
      <c r="A114" s="150"/>
      <c r="B114" s="150"/>
      <c r="C114" s="150"/>
      <c r="D114" s="150"/>
      <c r="E114" s="150"/>
      <c r="F114" s="150"/>
      <c r="G114" s="150"/>
      <c r="H114" s="150"/>
      <c r="I114" s="150"/>
      <c r="J114" s="150"/>
      <c r="K114" s="150"/>
      <c r="L114" s="150"/>
    </row>
    <row r="115" spans="1:12" ht="15.75" customHeight="1">
      <c r="A115" s="150"/>
      <c r="B115" s="150"/>
      <c r="C115" s="150"/>
      <c r="D115" s="150"/>
      <c r="E115" s="150"/>
      <c r="F115" s="150"/>
      <c r="G115" s="150"/>
      <c r="H115" s="150"/>
      <c r="I115" s="150"/>
      <c r="J115" s="150"/>
      <c r="K115" s="150"/>
      <c r="L115" s="150"/>
    </row>
    <row r="116" spans="1:12" ht="15.75" customHeight="1">
      <c r="A116" s="150"/>
      <c r="B116" s="150"/>
      <c r="C116" s="150"/>
      <c r="D116" s="150"/>
      <c r="E116" s="150"/>
      <c r="F116" s="150"/>
      <c r="G116" s="150"/>
      <c r="H116" s="150"/>
      <c r="I116" s="150"/>
      <c r="J116" s="150"/>
      <c r="K116" s="150"/>
      <c r="L116" s="150"/>
    </row>
    <row r="117" spans="1:12" ht="15.75" customHeight="1">
      <c r="A117" s="150"/>
      <c r="B117" s="150"/>
      <c r="C117" s="150"/>
      <c r="D117" s="150"/>
      <c r="E117" s="150"/>
      <c r="F117" s="150"/>
      <c r="G117" s="150"/>
      <c r="H117" s="150"/>
      <c r="I117" s="150"/>
      <c r="J117" s="150"/>
      <c r="K117" s="150"/>
      <c r="L117" s="150"/>
    </row>
    <row r="118" spans="1:12" ht="15.75" customHeight="1">
      <c r="A118" s="150"/>
      <c r="B118" s="150"/>
      <c r="C118" s="150"/>
      <c r="D118" s="150"/>
      <c r="E118" s="150"/>
      <c r="F118" s="150"/>
      <c r="G118" s="150"/>
      <c r="H118" s="150"/>
      <c r="I118" s="150"/>
      <c r="J118" s="150"/>
      <c r="K118" s="150"/>
      <c r="L118" s="150"/>
    </row>
    <row r="119" spans="1:12" ht="15.75" customHeight="1">
      <c r="A119" s="150"/>
      <c r="B119" s="150"/>
      <c r="C119" s="150"/>
      <c r="D119" s="150"/>
      <c r="E119" s="150"/>
      <c r="F119" s="150"/>
      <c r="G119" s="150"/>
      <c r="H119" s="150"/>
      <c r="I119" s="150"/>
      <c r="J119" s="150"/>
      <c r="K119" s="150"/>
      <c r="L119" s="150"/>
    </row>
    <row r="120" spans="1:12" ht="15.75" customHeight="1">
      <c r="A120" s="150"/>
      <c r="B120" s="150"/>
      <c r="C120" s="150"/>
      <c r="D120" s="150"/>
      <c r="E120" s="150"/>
      <c r="F120" s="150"/>
      <c r="G120" s="150"/>
      <c r="H120" s="150"/>
      <c r="I120" s="150"/>
      <c r="J120" s="150"/>
      <c r="K120" s="150"/>
      <c r="L120" s="150"/>
    </row>
    <row r="121" spans="1:12" ht="15.75" customHeight="1">
      <c r="A121" s="150"/>
      <c r="B121" s="150"/>
      <c r="C121" s="150"/>
      <c r="D121" s="150"/>
      <c r="E121" s="150"/>
      <c r="F121" s="150"/>
      <c r="G121" s="150"/>
      <c r="H121" s="150"/>
      <c r="I121" s="150"/>
      <c r="J121" s="150"/>
      <c r="K121" s="150"/>
      <c r="L121" s="150"/>
    </row>
    <row r="122" spans="1:12" ht="15.75" customHeight="1">
      <c r="A122" s="150"/>
      <c r="B122" s="150"/>
      <c r="C122" s="150"/>
      <c r="D122" s="150"/>
      <c r="E122" s="150"/>
      <c r="F122" s="150"/>
      <c r="G122" s="150"/>
      <c r="H122" s="150"/>
      <c r="I122" s="150"/>
      <c r="J122" s="150"/>
      <c r="K122" s="150"/>
      <c r="L122" s="150"/>
    </row>
    <row r="123" spans="1:12" ht="15.75" customHeight="1">
      <c r="A123" s="150"/>
      <c r="B123" s="150"/>
      <c r="C123" s="150"/>
      <c r="D123" s="150"/>
      <c r="E123" s="150"/>
      <c r="F123" s="150"/>
      <c r="G123" s="150"/>
      <c r="H123" s="150"/>
      <c r="I123" s="150"/>
      <c r="J123" s="150"/>
      <c r="K123" s="150"/>
      <c r="L123" s="150"/>
    </row>
    <row r="124" spans="1:12" ht="15.75" customHeight="1">
      <c r="A124" s="150"/>
      <c r="B124" s="150"/>
      <c r="C124" s="150"/>
      <c r="D124" s="150"/>
      <c r="E124" s="150"/>
      <c r="F124" s="150"/>
      <c r="G124" s="150"/>
      <c r="H124" s="150"/>
      <c r="I124" s="150"/>
      <c r="J124" s="150"/>
      <c r="K124" s="150"/>
      <c r="L124" s="150"/>
    </row>
    <row r="125" spans="1:12" ht="15.75" customHeight="1">
      <c r="A125" s="150"/>
      <c r="B125" s="150"/>
      <c r="C125" s="150"/>
      <c r="D125" s="150"/>
      <c r="E125" s="150"/>
      <c r="F125" s="150"/>
      <c r="G125" s="150"/>
      <c r="H125" s="150"/>
      <c r="I125" s="150"/>
      <c r="J125" s="150"/>
      <c r="K125" s="150"/>
      <c r="L125" s="150"/>
    </row>
    <row r="126" spans="1:12" ht="15.75" customHeight="1">
      <c r="A126" s="150"/>
      <c r="B126" s="150"/>
      <c r="C126" s="150"/>
      <c r="D126" s="150"/>
      <c r="E126" s="150"/>
      <c r="F126" s="150"/>
      <c r="G126" s="150"/>
      <c r="H126" s="150"/>
      <c r="I126" s="150"/>
      <c r="J126" s="150"/>
      <c r="K126" s="150"/>
      <c r="L126" s="150"/>
    </row>
    <row r="127" spans="1:12" ht="15.75" customHeight="1">
      <c r="A127" s="150"/>
      <c r="B127" s="150"/>
      <c r="C127" s="150"/>
      <c r="D127" s="150"/>
      <c r="E127" s="150"/>
      <c r="F127" s="150"/>
      <c r="G127" s="150"/>
      <c r="H127" s="150"/>
      <c r="I127" s="150"/>
      <c r="J127" s="150"/>
      <c r="K127" s="150"/>
      <c r="L127" s="150"/>
    </row>
    <row r="128" spans="1:12" ht="15.75" customHeight="1">
      <c r="A128" s="150"/>
      <c r="B128" s="150"/>
      <c r="C128" s="150"/>
      <c r="D128" s="150"/>
      <c r="E128" s="150"/>
      <c r="F128" s="150"/>
      <c r="G128" s="150"/>
      <c r="H128" s="150"/>
      <c r="I128" s="150"/>
      <c r="J128" s="150"/>
      <c r="K128" s="150"/>
      <c r="L128" s="150"/>
    </row>
    <row r="129" spans="1:12" ht="15.75" customHeight="1">
      <c r="A129" s="150"/>
      <c r="B129" s="150"/>
      <c r="C129" s="150"/>
      <c r="D129" s="150"/>
      <c r="E129" s="150"/>
      <c r="F129" s="150"/>
      <c r="G129" s="150"/>
      <c r="H129" s="150"/>
      <c r="I129" s="150"/>
      <c r="J129" s="150"/>
      <c r="K129" s="150"/>
      <c r="L129" s="150"/>
    </row>
    <row r="130" spans="1:12" ht="15.75" customHeight="1">
      <c r="A130" s="150"/>
      <c r="B130" s="150"/>
      <c r="C130" s="150"/>
      <c r="D130" s="150"/>
      <c r="E130" s="150"/>
      <c r="F130" s="150"/>
      <c r="G130" s="150"/>
      <c r="H130" s="150"/>
      <c r="I130" s="150"/>
      <c r="J130" s="150"/>
      <c r="K130" s="150"/>
      <c r="L130" s="150"/>
    </row>
    <row r="131" spans="1:12" ht="15.75" customHeight="1">
      <c r="A131" s="150"/>
      <c r="B131" s="150"/>
      <c r="C131" s="150"/>
      <c r="D131" s="150"/>
      <c r="E131" s="150"/>
      <c r="F131" s="150"/>
      <c r="G131" s="150"/>
      <c r="H131" s="150"/>
      <c r="I131" s="150"/>
      <c r="J131" s="150"/>
      <c r="K131" s="150"/>
      <c r="L131" s="150"/>
    </row>
    <row r="132" spans="1:12" ht="15.75" customHeight="1">
      <c r="A132" s="150"/>
      <c r="B132" s="150"/>
      <c r="C132" s="150"/>
      <c r="D132" s="150"/>
      <c r="E132" s="150"/>
      <c r="F132" s="150"/>
      <c r="G132" s="150"/>
      <c r="H132" s="150"/>
      <c r="I132" s="150"/>
      <c r="J132" s="150"/>
      <c r="K132" s="150"/>
      <c r="L132" s="150"/>
    </row>
    <row r="133" spans="1:12" ht="15.75" customHeight="1">
      <c r="A133" s="150"/>
      <c r="B133" s="150"/>
      <c r="C133" s="150"/>
      <c r="D133" s="150"/>
      <c r="E133" s="150"/>
      <c r="F133" s="150"/>
      <c r="G133" s="150"/>
      <c r="H133" s="150"/>
      <c r="I133" s="150"/>
      <c r="J133" s="150"/>
      <c r="K133" s="150"/>
      <c r="L133" s="150"/>
    </row>
    <row r="134" spans="1:12" ht="15.75" customHeight="1">
      <c r="A134" s="150"/>
      <c r="B134" s="150"/>
      <c r="C134" s="150"/>
      <c r="D134" s="150"/>
      <c r="E134" s="150"/>
      <c r="F134" s="150"/>
      <c r="G134" s="150"/>
      <c r="H134" s="150"/>
      <c r="I134" s="150"/>
      <c r="J134" s="150"/>
      <c r="K134" s="150"/>
      <c r="L134" s="150"/>
    </row>
    <row r="135" spans="1:12" ht="15.75" customHeight="1">
      <c r="A135" s="150"/>
      <c r="B135" s="150"/>
      <c r="C135" s="150"/>
      <c r="D135" s="150"/>
      <c r="E135" s="150"/>
      <c r="F135" s="150"/>
      <c r="G135" s="150"/>
      <c r="H135" s="150"/>
      <c r="I135" s="150"/>
      <c r="J135" s="150"/>
      <c r="K135" s="150"/>
      <c r="L135" s="150"/>
    </row>
    <row r="136" spans="1:12" ht="15.75" customHeight="1">
      <c r="A136" s="150"/>
      <c r="B136" s="150"/>
      <c r="C136" s="150"/>
      <c r="D136" s="150"/>
      <c r="E136" s="150"/>
      <c r="F136" s="150"/>
      <c r="G136" s="150"/>
      <c r="H136" s="150"/>
      <c r="I136" s="150"/>
      <c r="J136" s="150"/>
      <c r="K136" s="150"/>
      <c r="L136" s="150"/>
    </row>
    <row r="137" spans="1:12" ht="15.75" customHeight="1">
      <c r="A137" s="150"/>
      <c r="B137" s="150"/>
      <c r="C137" s="150"/>
      <c r="D137" s="150"/>
      <c r="E137" s="150"/>
      <c r="F137" s="150"/>
      <c r="G137" s="150"/>
      <c r="H137" s="150"/>
      <c r="I137" s="150"/>
      <c r="J137" s="150"/>
      <c r="K137" s="150"/>
      <c r="L137" s="150"/>
    </row>
    <row r="138" spans="1:12" ht="15.75" customHeight="1">
      <c r="A138" s="150"/>
      <c r="B138" s="150"/>
      <c r="C138" s="150"/>
      <c r="D138" s="150"/>
      <c r="E138" s="150"/>
      <c r="F138" s="150"/>
      <c r="G138" s="150"/>
      <c r="H138" s="150"/>
      <c r="I138" s="150"/>
      <c r="J138" s="150"/>
      <c r="K138" s="150"/>
      <c r="L138" s="150"/>
    </row>
    <row r="139" spans="1:12" ht="15.75" customHeight="1">
      <c r="A139" s="150"/>
      <c r="B139" s="150"/>
      <c r="C139" s="150"/>
      <c r="D139" s="150"/>
      <c r="E139" s="150"/>
      <c r="F139" s="150"/>
      <c r="G139" s="150"/>
      <c r="H139" s="150"/>
      <c r="I139" s="150"/>
      <c r="J139" s="150"/>
      <c r="K139" s="150"/>
      <c r="L139" s="150"/>
    </row>
    <row r="140" spans="1:12" ht="15.75" customHeight="1">
      <c r="A140" s="150"/>
      <c r="B140" s="150"/>
      <c r="C140" s="150"/>
      <c r="D140" s="150"/>
      <c r="E140" s="150"/>
      <c r="F140" s="150"/>
      <c r="G140" s="150"/>
      <c r="H140" s="150"/>
      <c r="I140" s="150"/>
      <c r="J140" s="150"/>
      <c r="K140" s="150"/>
      <c r="L140" s="150"/>
    </row>
    <row r="141" spans="1:12" ht="15.75" customHeight="1">
      <c r="A141" s="150"/>
      <c r="B141" s="150"/>
      <c r="C141" s="150"/>
      <c r="D141" s="150"/>
      <c r="E141" s="150"/>
      <c r="F141" s="150"/>
      <c r="G141" s="150"/>
      <c r="H141" s="150"/>
      <c r="I141" s="150"/>
      <c r="J141" s="150"/>
      <c r="K141" s="150"/>
      <c r="L141" s="150"/>
    </row>
    <row r="142" spans="1:12" ht="15.75" customHeight="1">
      <c r="A142" s="150"/>
      <c r="B142" s="150"/>
      <c r="C142" s="150"/>
      <c r="D142" s="150"/>
      <c r="E142" s="150"/>
      <c r="F142" s="150"/>
      <c r="G142" s="150"/>
      <c r="H142" s="150"/>
      <c r="I142" s="150"/>
      <c r="J142" s="150"/>
      <c r="K142" s="150"/>
      <c r="L142" s="150"/>
    </row>
    <row r="143" spans="1:12" ht="15.75" customHeight="1">
      <c r="A143" s="150"/>
      <c r="B143" s="150"/>
      <c r="C143" s="150"/>
      <c r="D143" s="150"/>
      <c r="E143" s="150"/>
      <c r="F143" s="150"/>
      <c r="G143" s="150"/>
      <c r="H143" s="150"/>
      <c r="I143" s="150"/>
      <c r="J143" s="150"/>
      <c r="K143" s="150"/>
      <c r="L143" s="150"/>
    </row>
    <row r="144" spans="1:12" ht="15.75" customHeight="1">
      <c r="A144" s="150"/>
      <c r="B144" s="150"/>
      <c r="C144" s="150"/>
      <c r="D144" s="150"/>
      <c r="E144" s="150"/>
      <c r="F144" s="150"/>
      <c r="G144" s="150"/>
      <c r="H144" s="150"/>
      <c r="I144" s="150"/>
      <c r="J144" s="150"/>
      <c r="K144" s="150"/>
      <c r="L144" s="150"/>
    </row>
    <row r="145" spans="1:12" ht="15.75" customHeight="1">
      <c r="A145" s="150"/>
      <c r="B145" s="150"/>
      <c r="C145" s="150"/>
      <c r="D145" s="150"/>
      <c r="E145" s="150"/>
      <c r="F145" s="150"/>
      <c r="G145" s="150"/>
      <c r="H145" s="150"/>
      <c r="I145" s="150"/>
      <c r="J145" s="150"/>
      <c r="K145" s="150"/>
      <c r="L145" s="150"/>
    </row>
    <row r="146" spans="1:12" ht="15.75" customHeight="1">
      <c r="A146" s="150"/>
      <c r="B146" s="150"/>
      <c r="C146" s="150"/>
      <c r="D146" s="150"/>
      <c r="E146" s="150"/>
      <c r="F146" s="150"/>
      <c r="G146" s="150"/>
      <c r="H146" s="150"/>
      <c r="I146" s="150"/>
      <c r="J146" s="150"/>
      <c r="K146" s="150"/>
      <c r="L146" s="150"/>
    </row>
    <row r="147" spans="1:12" ht="15.75" customHeight="1">
      <c r="A147" s="150"/>
      <c r="B147" s="150"/>
      <c r="C147" s="150"/>
      <c r="D147" s="150"/>
      <c r="E147" s="150"/>
      <c r="F147" s="150"/>
      <c r="G147" s="150"/>
      <c r="H147" s="150"/>
      <c r="I147" s="150"/>
      <c r="J147" s="150"/>
      <c r="K147" s="150"/>
      <c r="L147" s="150"/>
    </row>
    <row r="148" spans="1:12" ht="15.75" customHeight="1">
      <c r="A148" s="150"/>
      <c r="B148" s="150"/>
      <c r="C148" s="150"/>
      <c r="D148" s="150"/>
      <c r="E148" s="150"/>
      <c r="F148" s="150"/>
      <c r="G148" s="150"/>
      <c r="H148" s="150"/>
      <c r="I148" s="150"/>
      <c r="J148" s="150"/>
      <c r="K148" s="150"/>
      <c r="L148" s="150"/>
    </row>
    <row r="149" spans="1:12" ht="15.75" customHeight="1">
      <c r="A149" s="150"/>
      <c r="B149" s="150"/>
      <c r="C149" s="150"/>
      <c r="D149" s="150"/>
      <c r="E149" s="150"/>
      <c r="F149" s="150"/>
      <c r="G149" s="150"/>
      <c r="H149" s="150"/>
      <c r="I149" s="150"/>
      <c r="J149" s="150"/>
      <c r="K149" s="150"/>
      <c r="L149" s="150"/>
    </row>
    <row r="150" spans="1:12" ht="15.75" customHeight="1">
      <c r="A150" s="150"/>
      <c r="B150" s="150"/>
      <c r="C150" s="150"/>
      <c r="D150" s="150"/>
      <c r="E150" s="150"/>
      <c r="F150" s="150"/>
      <c r="G150" s="150"/>
      <c r="H150" s="150"/>
      <c r="I150" s="150"/>
      <c r="J150" s="150"/>
      <c r="K150" s="150"/>
      <c r="L150" s="150"/>
    </row>
    <row r="151" spans="1:12" ht="15.75" customHeight="1">
      <c r="A151" s="150"/>
      <c r="B151" s="150"/>
      <c r="C151" s="150"/>
      <c r="D151" s="150"/>
      <c r="E151" s="150"/>
      <c r="F151" s="150"/>
      <c r="G151" s="150"/>
      <c r="H151" s="150"/>
      <c r="I151" s="150"/>
      <c r="J151" s="150"/>
      <c r="K151" s="150"/>
      <c r="L151" s="150"/>
    </row>
    <row r="152" spans="1:12" ht="15.75" customHeight="1">
      <c r="A152" s="150"/>
      <c r="B152" s="150"/>
      <c r="C152" s="150"/>
      <c r="D152" s="150"/>
      <c r="E152" s="150"/>
      <c r="F152" s="150"/>
      <c r="G152" s="150"/>
      <c r="H152" s="150"/>
      <c r="I152" s="150"/>
      <c r="J152" s="150"/>
      <c r="K152" s="150"/>
      <c r="L152" s="150"/>
    </row>
    <row r="153" spans="1:12" ht="15.75" customHeight="1">
      <c r="A153" s="150"/>
      <c r="B153" s="150"/>
      <c r="C153" s="150"/>
      <c r="D153" s="150"/>
      <c r="E153" s="150"/>
      <c r="F153" s="150"/>
      <c r="G153" s="150"/>
      <c r="H153" s="150"/>
      <c r="I153" s="150"/>
      <c r="J153" s="150"/>
      <c r="K153" s="150"/>
      <c r="L153" s="150"/>
    </row>
    <row r="154" spans="1:12" ht="15.75" customHeight="1">
      <c r="A154" s="150"/>
      <c r="B154" s="150"/>
      <c r="C154" s="150"/>
      <c r="D154" s="150"/>
      <c r="E154" s="150"/>
      <c r="F154" s="150"/>
      <c r="G154" s="150"/>
      <c r="H154" s="150"/>
      <c r="I154" s="150"/>
      <c r="J154" s="150"/>
      <c r="K154" s="150"/>
      <c r="L154" s="150"/>
    </row>
    <row r="155" spans="1:12" ht="15.75" customHeight="1">
      <c r="A155" s="150"/>
      <c r="B155" s="150"/>
      <c r="C155" s="150"/>
      <c r="D155" s="150"/>
      <c r="E155" s="150"/>
      <c r="F155" s="150"/>
      <c r="G155" s="150"/>
      <c r="H155" s="150"/>
      <c r="I155" s="150"/>
      <c r="J155" s="150"/>
      <c r="K155" s="150"/>
      <c r="L155" s="150"/>
    </row>
    <row r="156" spans="1:12" ht="15.75" customHeight="1">
      <c r="A156" s="150"/>
      <c r="B156" s="150"/>
      <c r="C156" s="150"/>
      <c r="D156" s="150"/>
      <c r="E156" s="150"/>
      <c r="F156" s="150"/>
      <c r="G156" s="150"/>
      <c r="H156" s="150"/>
      <c r="I156" s="150"/>
      <c r="J156" s="150"/>
      <c r="K156" s="150"/>
      <c r="L156" s="150"/>
    </row>
    <row r="157" spans="1:12" ht="15.75" customHeight="1">
      <c r="A157" s="150"/>
      <c r="B157" s="150"/>
      <c r="C157" s="150"/>
      <c r="D157" s="150"/>
      <c r="E157" s="150"/>
      <c r="F157" s="150"/>
      <c r="G157" s="150"/>
      <c r="H157" s="150"/>
      <c r="I157" s="150"/>
      <c r="J157" s="150"/>
      <c r="K157" s="150"/>
      <c r="L157" s="150"/>
    </row>
    <row r="158" spans="1:12" ht="15.75" customHeight="1">
      <c r="A158" s="150"/>
      <c r="B158" s="150"/>
      <c r="C158" s="150"/>
      <c r="D158" s="150"/>
      <c r="E158" s="150"/>
      <c r="F158" s="150"/>
      <c r="G158" s="150"/>
      <c r="H158" s="150"/>
      <c r="I158" s="150"/>
      <c r="J158" s="150"/>
      <c r="K158" s="150"/>
      <c r="L158" s="150"/>
    </row>
    <row r="159" spans="1:12" ht="15.75" customHeight="1">
      <c r="A159" s="150"/>
      <c r="B159" s="150"/>
      <c r="C159" s="150"/>
      <c r="D159" s="150"/>
      <c r="E159" s="150"/>
      <c r="F159" s="150"/>
      <c r="G159" s="150"/>
      <c r="H159" s="150"/>
      <c r="I159" s="150"/>
      <c r="J159" s="150"/>
      <c r="K159" s="150"/>
      <c r="L159" s="150"/>
    </row>
    <row r="160" spans="1:12" ht="15.75" customHeight="1">
      <c r="A160" s="150"/>
      <c r="B160" s="150"/>
      <c r="C160" s="150"/>
      <c r="D160" s="150"/>
      <c r="E160" s="150"/>
      <c r="F160" s="150"/>
      <c r="G160" s="150"/>
      <c r="H160" s="150"/>
      <c r="I160" s="150"/>
      <c r="J160" s="150"/>
      <c r="K160" s="150"/>
      <c r="L160" s="150"/>
    </row>
    <row r="161" spans="1:12" ht="15.75" customHeight="1">
      <c r="A161" s="150"/>
      <c r="B161" s="150"/>
      <c r="C161" s="150"/>
      <c r="D161" s="150"/>
      <c r="E161" s="150"/>
      <c r="F161" s="150"/>
      <c r="G161" s="150"/>
      <c r="H161" s="150"/>
      <c r="I161" s="150"/>
      <c r="J161" s="150"/>
      <c r="K161" s="150"/>
      <c r="L161" s="150"/>
    </row>
    <row r="162" spans="1:12" ht="15.75" customHeight="1">
      <c r="A162" s="150"/>
      <c r="B162" s="150"/>
      <c r="C162" s="150"/>
      <c r="D162" s="150"/>
      <c r="E162" s="150"/>
      <c r="F162" s="150"/>
      <c r="G162" s="150"/>
      <c r="H162" s="150"/>
      <c r="I162" s="150"/>
      <c r="J162" s="150"/>
      <c r="K162" s="150"/>
      <c r="L162" s="150"/>
    </row>
    <row r="163" spans="1:12" ht="15.75" customHeight="1">
      <c r="A163" s="150"/>
      <c r="B163" s="150"/>
      <c r="C163" s="150"/>
      <c r="D163" s="150"/>
      <c r="E163" s="150"/>
      <c r="F163" s="150"/>
      <c r="G163" s="150"/>
      <c r="H163" s="150"/>
      <c r="I163" s="150"/>
      <c r="J163" s="150"/>
      <c r="K163" s="150"/>
      <c r="L163" s="150"/>
    </row>
    <row r="164" spans="1:12" ht="15.75" customHeight="1">
      <c r="A164" s="150"/>
      <c r="B164" s="150"/>
      <c r="C164" s="150"/>
      <c r="D164" s="150"/>
      <c r="E164" s="150"/>
      <c r="F164" s="150"/>
      <c r="G164" s="150"/>
      <c r="H164" s="150"/>
      <c r="I164" s="150"/>
      <c r="J164" s="150"/>
      <c r="K164" s="150"/>
      <c r="L164" s="150"/>
    </row>
    <row r="165" spans="1:12" ht="15.75" customHeight="1">
      <c r="A165" s="150"/>
      <c r="B165" s="150"/>
      <c r="C165" s="150"/>
      <c r="D165" s="150"/>
      <c r="E165" s="150"/>
      <c r="F165" s="150"/>
      <c r="G165" s="150"/>
      <c r="H165" s="150"/>
      <c r="I165" s="150"/>
      <c r="J165" s="150"/>
      <c r="K165" s="150"/>
      <c r="L165" s="150"/>
    </row>
    <row r="166" spans="1:12" ht="15.75" customHeight="1">
      <c r="A166" s="150"/>
      <c r="B166" s="150"/>
      <c r="C166" s="150"/>
      <c r="D166" s="150"/>
      <c r="E166" s="150"/>
      <c r="F166" s="150"/>
      <c r="G166" s="150"/>
      <c r="H166" s="150"/>
      <c r="I166" s="150"/>
      <c r="J166" s="150"/>
      <c r="K166" s="150"/>
      <c r="L166" s="150"/>
    </row>
    <row r="167" spans="1:12" ht="15.75" customHeight="1">
      <c r="A167" s="150"/>
      <c r="B167" s="150"/>
      <c r="C167" s="150"/>
      <c r="D167" s="150"/>
      <c r="E167" s="150"/>
      <c r="F167" s="150"/>
      <c r="G167" s="150"/>
      <c r="H167" s="150"/>
      <c r="I167" s="150"/>
      <c r="J167" s="150"/>
      <c r="K167" s="150"/>
      <c r="L167" s="150"/>
    </row>
    <row r="168" spans="1:12" ht="15.75" customHeight="1">
      <c r="A168" s="150"/>
      <c r="B168" s="150"/>
      <c r="C168" s="150"/>
      <c r="D168" s="150"/>
      <c r="E168" s="150"/>
      <c r="F168" s="150"/>
      <c r="G168" s="150"/>
      <c r="H168" s="150"/>
      <c r="I168" s="150"/>
      <c r="J168" s="150"/>
      <c r="K168" s="150"/>
      <c r="L168" s="150"/>
    </row>
    <row r="169" spans="1:12" ht="15.75" customHeight="1">
      <c r="A169" s="150"/>
      <c r="B169" s="150"/>
      <c r="C169" s="150"/>
      <c r="D169" s="150"/>
      <c r="E169" s="150"/>
      <c r="F169" s="150"/>
      <c r="G169" s="150"/>
      <c r="H169" s="150"/>
      <c r="I169" s="150"/>
      <c r="J169" s="150"/>
      <c r="K169" s="150"/>
      <c r="L169" s="150"/>
    </row>
    <row r="170" spans="1:12" ht="15.75" customHeight="1">
      <c r="A170" s="150"/>
      <c r="B170" s="150"/>
      <c r="C170" s="150"/>
      <c r="D170" s="150"/>
      <c r="E170" s="150"/>
      <c r="F170" s="150"/>
      <c r="G170" s="150"/>
      <c r="H170" s="150"/>
      <c r="I170" s="150"/>
      <c r="J170" s="150"/>
      <c r="K170" s="150"/>
      <c r="L170" s="150"/>
    </row>
    <row r="171" spans="1:12" ht="15.75" customHeight="1">
      <c r="A171" s="150"/>
      <c r="B171" s="150"/>
      <c r="C171" s="150"/>
      <c r="D171" s="150"/>
      <c r="E171" s="150"/>
      <c r="F171" s="150"/>
      <c r="G171" s="150"/>
      <c r="H171" s="150"/>
      <c r="I171" s="150"/>
      <c r="J171" s="150"/>
      <c r="K171" s="150"/>
      <c r="L171" s="150"/>
    </row>
    <row r="172" spans="1:12" ht="15.75" customHeight="1">
      <c r="A172" s="150"/>
      <c r="B172" s="150"/>
      <c r="C172" s="150"/>
      <c r="D172" s="150"/>
      <c r="E172" s="150"/>
      <c r="F172" s="150"/>
      <c r="G172" s="150"/>
      <c r="H172" s="150"/>
      <c r="I172" s="150"/>
      <c r="J172" s="150"/>
      <c r="K172" s="150"/>
      <c r="L172" s="150"/>
    </row>
    <row r="173" spans="1:12" ht="15.75" customHeight="1">
      <c r="A173" s="150"/>
      <c r="B173" s="150"/>
      <c r="C173" s="150"/>
      <c r="D173" s="150"/>
      <c r="E173" s="150"/>
      <c r="F173" s="150"/>
      <c r="G173" s="150"/>
      <c r="H173" s="150"/>
      <c r="I173" s="150"/>
      <c r="J173" s="150"/>
      <c r="K173" s="150"/>
      <c r="L173" s="150"/>
    </row>
    <row r="174" spans="1:12" ht="15.75" customHeight="1">
      <c r="A174" s="150"/>
      <c r="B174" s="150"/>
      <c r="C174" s="150"/>
      <c r="D174" s="150"/>
      <c r="E174" s="150"/>
      <c r="F174" s="150"/>
      <c r="G174" s="150"/>
      <c r="H174" s="150"/>
      <c r="I174" s="150"/>
      <c r="J174" s="150"/>
      <c r="K174" s="150"/>
      <c r="L174" s="150"/>
    </row>
    <row r="175" spans="1:12" ht="15.75" customHeight="1">
      <c r="A175" s="150"/>
      <c r="B175" s="150"/>
      <c r="C175" s="150"/>
      <c r="D175" s="150"/>
      <c r="E175" s="150"/>
      <c r="F175" s="150"/>
      <c r="G175" s="150"/>
      <c r="H175" s="150"/>
      <c r="I175" s="150"/>
      <c r="J175" s="150"/>
      <c r="K175" s="150"/>
      <c r="L175" s="150"/>
    </row>
    <row r="176" spans="1:12" ht="15.75" customHeight="1">
      <c r="A176" s="150"/>
      <c r="B176" s="150"/>
      <c r="C176" s="150"/>
      <c r="D176" s="150"/>
      <c r="E176" s="150"/>
      <c r="F176" s="150"/>
      <c r="G176" s="150"/>
      <c r="H176" s="150"/>
      <c r="I176" s="150"/>
      <c r="J176" s="150"/>
      <c r="K176" s="150"/>
      <c r="L176" s="150"/>
    </row>
    <row r="177" spans="1:12" ht="15.75" customHeight="1">
      <c r="A177" s="150"/>
      <c r="B177" s="150"/>
      <c r="C177" s="150"/>
      <c r="D177" s="150"/>
      <c r="E177" s="150"/>
      <c r="F177" s="150"/>
      <c r="G177" s="150"/>
      <c r="H177" s="150"/>
      <c r="I177" s="150"/>
      <c r="J177" s="150"/>
      <c r="K177" s="150"/>
      <c r="L177" s="150"/>
    </row>
    <row r="178" spans="1:12" ht="15.75" customHeight="1">
      <c r="A178" s="150"/>
      <c r="B178" s="150"/>
      <c r="C178" s="150"/>
      <c r="D178" s="150"/>
      <c r="E178" s="150"/>
      <c r="F178" s="150"/>
      <c r="G178" s="150"/>
      <c r="H178" s="150"/>
      <c r="I178" s="150"/>
      <c r="J178" s="150"/>
      <c r="K178" s="150"/>
      <c r="L178" s="150"/>
    </row>
    <row r="179" spans="1:12" ht="15.75" customHeight="1">
      <c r="A179" s="150"/>
      <c r="B179" s="150"/>
      <c r="C179" s="150"/>
      <c r="D179" s="150"/>
      <c r="E179" s="150"/>
      <c r="F179" s="150"/>
      <c r="G179" s="150"/>
      <c r="H179" s="150"/>
      <c r="I179" s="150"/>
      <c r="J179" s="150"/>
      <c r="K179" s="150"/>
      <c r="L179" s="150"/>
    </row>
    <row r="180" spans="1:12" ht="15.75" customHeight="1">
      <c r="A180" s="150"/>
      <c r="B180" s="150"/>
      <c r="C180" s="150"/>
      <c r="D180" s="150"/>
      <c r="E180" s="150"/>
      <c r="F180" s="150"/>
      <c r="G180" s="150"/>
      <c r="H180" s="150"/>
      <c r="I180" s="150"/>
      <c r="J180" s="150"/>
      <c r="K180" s="150"/>
      <c r="L180" s="150"/>
    </row>
    <row r="181" spans="1:12" ht="15.75" customHeight="1">
      <c r="A181" s="150"/>
      <c r="B181" s="150"/>
      <c r="C181" s="150"/>
      <c r="D181" s="150"/>
      <c r="E181" s="150"/>
      <c r="F181" s="150"/>
      <c r="G181" s="150"/>
      <c r="H181" s="150"/>
      <c r="I181" s="150"/>
      <c r="J181" s="150"/>
      <c r="K181" s="150"/>
      <c r="L181" s="150"/>
    </row>
    <row r="182" spans="1:12" ht="15.75" customHeight="1">
      <c r="A182" s="150"/>
      <c r="B182" s="150"/>
      <c r="C182" s="150"/>
      <c r="D182" s="150"/>
      <c r="E182" s="150"/>
      <c r="F182" s="150"/>
      <c r="G182" s="150"/>
      <c r="H182" s="150"/>
      <c r="I182" s="150"/>
      <c r="J182" s="150"/>
      <c r="K182" s="150"/>
      <c r="L182" s="150"/>
    </row>
    <row r="183" spans="1:12" ht="15.75" customHeight="1">
      <c r="A183" s="150"/>
      <c r="B183" s="150"/>
      <c r="C183" s="150"/>
      <c r="D183" s="150"/>
      <c r="E183" s="150"/>
      <c r="F183" s="150"/>
      <c r="G183" s="150"/>
      <c r="H183" s="150"/>
      <c r="I183" s="150"/>
      <c r="J183" s="150"/>
      <c r="K183" s="150"/>
      <c r="L183" s="150"/>
    </row>
    <row r="184" spans="1:12" ht="15.75" customHeight="1">
      <c r="A184" s="150"/>
      <c r="B184" s="150"/>
      <c r="C184" s="150"/>
      <c r="D184" s="150"/>
      <c r="E184" s="150"/>
      <c r="F184" s="150"/>
      <c r="G184" s="150"/>
      <c r="H184" s="150"/>
      <c r="I184" s="150"/>
      <c r="J184" s="150"/>
      <c r="K184" s="150"/>
      <c r="L184" s="150"/>
    </row>
    <row r="185" spans="1:12" ht="15.75" customHeight="1">
      <c r="A185" s="150"/>
      <c r="B185" s="150"/>
      <c r="C185" s="150"/>
      <c r="D185" s="150"/>
      <c r="E185" s="150"/>
      <c r="F185" s="150"/>
      <c r="G185" s="150"/>
      <c r="H185" s="150"/>
      <c r="I185" s="150"/>
      <c r="J185" s="150"/>
      <c r="K185" s="150"/>
      <c r="L185" s="150"/>
    </row>
    <row r="186" spans="1:12" ht="15.75" customHeight="1">
      <c r="A186" s="150"/>
      <c r="B186" s="150"/>
      <c r="C186" s="150"/>
      <c r="D186" s="150"/>
      <c r="E186" s="150"/>
      <c r="F186" s="150"/>
      <c r="G186" s="150"/>
      <c r="H186" s="150"/>
      <c r="I186" s="150"/>
      <c r="J186" s="150"/>
      <c r="K186" s="150"/>
      <c r="L186" s="150"/>
    </row>
    <row r="187" spans="1:12" ht="15.75" customHeight="1">
      <c r="A187" s="150"/>
      <c r="B187" s="150"/>
      <c r="C187" s="150"/>
      <c r="D187" s="150"/>
      <c r="E187" s="150"/>
      <c r="F187" s="150"/>
      <c r="G187" s="150"/>
      <c r="H187" s="150"/>
      <c r="I187" s="150"/>
      <c r="J187" s="150"/>
      <c r="K187" s="150"/>
      <c r="L187" s="150"/>
    </row>
    <row r="188" spans="1:12" ht="15.75" customHeight="1">
      <c r="A188" s="150"/>
      <c r="B188" s="150"/>
      <c r="C188" s="150"/>
      <c r="D188" s="150"/>
      <c r="E188" s="150"/>
      <c r="F188" s="150"/>
      <c r="G188" s="150"/>
      <c r="H188" s="150"/>
      <c r="I188" s="150"/>
      <c r="J188" s="150"/>
      <c r="K188" s="150"/>
      <c r="L188" s="150"/>
    </row>
    <row r="189" spans="1:12" ht="15.75" customHeight="1">
      <c r="A189" s="150"/>
      <c r="B189" s="150"/>
      <c r="C189" s="150"/>
      <c r="D189" s="150"/>
      <c r="E189" s="150"/>
      <c r="F189" s="150"/>
      <c r="G189" s="150"/>
      <c r="H189" s="150"/>
      <c r="I189" s="150"/>
      <c r="J189" s="150"/>
      <c r="K189" s="150"/>
      <c r="L189" s="150"/>
    </row>
    <row r="190" spans="1:12" ht="15.75" customHeight="1">
      <c r="A190" s="150"/>
      <c r="B190" s="150"/>
      <c r="C190" s="150"/>
      <c r="D190" s="150"/>
      <c r="E190" s="150"/>
      <c r="F190" s="150"/>
      <c r="G190" s="150"/>
      <c r="H190" s="150"/>
      <c r="I190" s="150"/>
      <c r="J190" s="150"/>
      <c r="K190" s="150"/>
      <c r="L190" s="150"/>
    </row>
    <row r="191" spans="1:12" ht="15.75" customHeight="1">
      <c r="A191" s="150"/>
      <c r="B191" s="150"/>
      <c r="C191" s="150"/>
      <c r="D191" s="150"/>
      <c r="E191" s="150"/>
      <c r="F191" s="150"/>
      <c r="G191" s="150"/>
      <c r="H191" s="150"/>
      <c r="I191" s="150"/>
      <c r="J191" s="150"/>
      <c r="K191" s="150"/>
      <c r="L191" s="150"/>
    </row>
    <row r="192" spans="1:12" ht="15.75" customHeight="1">
      <c r="A192" s="150"/>
      <c r="B192" s="150"/>
      <c r="C192" s="150"/>
      <c r="D192" s="150"/>
      <c r="E192" s="150"/>
      <c r="F192" s="150"/>
      <c r="G192" s="150"/>
      <c r="H192" s="150"/>
      <c r="I192" s="150"/>
      <c r="J192" s="150"/>
      <c r="K192" s="150"/>
      <c r="L192" s="150"/>
    </row>
    <row r="193" spans="1:12" ht="15.75" customHeight="1">
      <c r="A193" s="150"/>
      <c r="B193" s="150"/>
      <c r="C193" s="150"/>
      <c r="D193" s="150"/>
      <c r="E193" s="150"/>
      <c r="F193" s="150"/>
      <c r="G193" s="150"/>
      <c r="H193" s="150"/>
      <c r="I193" s="150"/>
      <c r="J193" s="150"/>
      <c r="K193" s="150"/>
      <c r="L193" s="150"/>
    </row>
    <row r="194" spans="1:12" ht="15.75" customHeight="1">
      <c r="A194" s="150"/>
      <c r="B194" s="150"/>
      <c r="C194" s="150"/>
      <c r="D194" s="150"/>
      <c r="E194" s="150"/>
      <c r="F194" s="150"/>
      <c r="G194" s="150"/>
      <c r="H194" s="150"/>
      <c r="I194" s="150"/>
      <c r="J194" s="150"/>
      <c r="K194" s="150"/>
      <c r="L194" s="150"/>
    </row>
    <row r="195" spans="1:12" ht="15.75" customHeight="1">
      <c r="A195" s="150"/>
      <c r="B195" s="150"/>
      <c r="C195" s="150"/>
      <c r="D195" s="150"/>
      <c r="E195" s="150"/>
      <c r="F195" s="150"/>
      <c r="G195" s="150"/>
      <c r="H195" s="150"/>
      <c r="I195" s="150"/>
      <c r="J195" s="150"/>
      <c r="K195" s="150"/>
      <c r="L195" s="150"/>
    </row>
    <row r="196" spans="1:12" ht="15.75" customHeight="1">
      <c r="A196" s="150"/>
      <c r="B196" s="150"/>
      <c r="C196" s="150"/>
      <c r="D196" s="150"/>
      <c r="E196" s="150"/>
      <c r="F196" s="150"/>
      <c r="G196" s="150"/>
      <c r="H196" s="150"/>
      <c r="I196" s="150"/>
      <c r="J196" s="150"/>
      <c r="K196" s="150"/>
      <c r="L196" s="150"/>
    </row>
    <row r="197" spans="1:12" ht="15.75" customHeight="1">
      <c r="A197" s="150"/>
      <c r="B197" s="150"/>
      <c r="C197" s="150"/>
      <c r="D197" s="150"/>
      <c r="E197" s="150"/>
      <c r="F197" s="150"/>
      <c r="G197" s="150"/>
      <c r="H197" s="150"/>
      <c r="I197" s="150"/>
      <c r="J197" s="150"/>
      <c r="K197" s="150"/>
      <c r="L197" s="150"/>
    </row>
    <row r="198" spans="1:12" ht="15.75" customHeight="1">
      <c r="A198" s="150"/>
      <c r="B198" s="150"/>
      <c r="C198" s="150"/>
      <c r="D198" s="150"/>
      <c r="E198" s="150"/>
      <c r="F198" s="150"/>
      <c r="G198" s="150"/>
      <c r="H198" s="150"/>
      <c r="I198" s="150"/>
      <c r="J198" s="150"/>
      <c r="K198" s="150"/>
      <c r="L198" s="150"/>
    </row>
    <row r="199" spans="1:12" ht="15.75" customHeight="1">
      <c r="A199" s="150"/>
      <c r="B199" s="150"/>
      <c r="C199" s="150"/>
      <c r="D199" s="150"/>
      <c r="E199" s="150"/>
      <c r="F199" s="150"/>
      <c r="G199" s="150"/>
      <c r="H199" s="150"/>
      <c r="I199" s="150"/>
      <c r="J199" s="150"/>
      <c r="K199" s="150"/>
      <c r="L199" s="150"/>
    </row>
    <row r="200" spans="1:12" ht="15.75" customHeight="1">
      <c r="A200" s="150"/>
      <c r="B200" s="150"/>
      <c r="C200" s="150"/>
      <c r="D200" s="150"/>
      <c r="E200" s="150"/>
      <c r="F200" s="150"/>
      <c r="G200" s="150"/>
      <c r="H200" s="150"/>
      <c r="I200" s="150"/>
      <c r="J200" s="150"/>
      <c r="K200" s="150"/>
      <c r="L200" s="150"/>
    </row>
    <row r="201" spans="1:12" ht="15.75" customHeight="1">
      <c r="A201" s="150"/>
      <c r="B201" s="150"/>
      <c r="C201" s="150"/>
      <c r="D201" s="150"/>
      <c r="E201" s="150"/>
      <c r="F201" s="150"/>
      <c r="G201" s="150"/>
      <c r="H201" s="150"/>
      <c r="I201" s="150"/>
      <c r="J201" s="150"/>
      <c r="K201" s="150"/>
      <c r="L201" s="150"/>
    </row>
    <row r="202" spans="1:12" ht="15.75" customHeight="1">
      <c r="A202" s="150"/>
      <c r="B202" s="150"/>
      <c r="C202" s="150"/>
      <c r="D202" s="150"/>
      <c r="E202" s="150"/>
      <c r="F202" s="150"/>
      <c r="G202" s="150"/>
      <c r="H202" s="150"/>
      <c r="I202" s="150"/>
      <c r="J202" s="150"/>
      <c r="K202" s="150"/>
      <c r="L202" s="150"/>
    </row>
    <row r="203" spans="1:12" ht="15.75" customHeight="1">
      <c r="A203" s="150"/>
      <c r="B203" s="150"/>
      <c r="C203" s="150"/>
      <c r="D203" s="150"/>
      <c r="E203" s="150"/>
      <c r="F203" s="150"/>
      <c r="G203" s="150"/>
      <c r="H203" s="150"/>
      <c r="I203" s="150"/>
      <c r="J203" s="150"/>
      <c r="K203" s="150"/>
      <c r="L203" s="150"/>
    </row>
    <row r="204" spans="1:12" ht="15.75" customHeight="1">
      <c r="A204" s="150"/>
      <c r="B204" s="150"/>
      <c r="C204" s="150"/>
      <c r="D204" s="150"/>
      <c r="E204" s="150"/>
      <c r="F204" s="150"/>
      <c r="G204" s="150"/>
      <c r="H204" s="150"/>
      <c r="I204" s="150"/>
      <c r="J204" s="150"/>
      <c r="K204" s="150"/>
      <c r="L204" s="150"/>
    </row>
    <row r="205" spans="1:12" ht="15.75" customHeight="1">
      <c r="A205" s="150"/>
      <c r="B205" s="150"/>
      <c r="C205" s="150"/>
      <c r="D205" s="150"/>
      <c r="E205" s="150"/>
      <c r="F205" s="150"/>
      <c r="G205" s="150"/>
      <c r="H205" s="150"/>
      <c r="I205" s="150"/>
      <c r="J205" s="150"/>
      <c r="K205" s="150"/>
      <c r="L205" s="150"/>
    </row>
    <row r="206" spans="1:12" ht="15.75" customHeight="1">
      <c r="A206" s="150"/>
      <c r="B206" s="150"/>
      <c r="C206" s="150"/>
      <c r="D206" s="150"/>
      <c r="E206" s="150"/>
      <c r="F206" s="150"/>
      <c r="G206" s="150"/>
      <c r="H206" s="150"/>
      <c r="I206" s="150"/>
      <c r="J206" s="150"/>
      <c r="K206" s="150"/>
      <c r="L206" s="150"/>
    </row>
    <row r="207" spans="1:12" ht="15.75" customHeight="1">
      <c r="A207" s="150"/>
      <c r="B207" s="150"/>
      <c r="C207" s="150"/>
      <c r="D207" s="150"/>
      <c r="E207" s="150"/>
      <c r="F207" s="150"/>
      <c r="G207" s="150"/>
      <c r="H207" s="150"/>
      <c r="I207" s="150"/>
      <c r="J207" s="150"/>
      <c r="K207" s="150"/>
      <c r="L207" s="150"/>
    </row>
    <row r="208" spans="1:12" ht="15.75" customHeight="1">
      <c r="A208" s="150"/>
      <c r="B208" s="150"/>
      <c r="C208" s="150"/>
      <c r="D208" s="150"/>
      <c r="E208" s="150"/>
      <c r="F208" s="150"/>
      <c r="G208" s="150"/>
      <c r="H208" s="150"/>
      <c r="I208" s="150"/>
      <c r="J208" s="150"/>
      <c r="K208" s="150"/>
      <c r="L208" s="150"/>
    </row>
    <row r="209" spans="1:12" ht="15.75" customHeight="1">
      <c r="A209" s="150"/>
      <c r="B209" s="150"/>
      <c r="C209" s="150"/>
      <c r="D209" s="150"/>
      <c r="E209" s="150"/>
      <c r="F209" s="150"/>
      <c r="G209" s="150"/>
      <c r="H209" s="150"/>
      <c r="I209" s="150"/>
      <c r="J209" s="150"/>
      <c r="K209" s="150"/>
      <c r="L209" s="150"/>
    </row>
    <row r="210" spans="1:12" ht="15.75" customHeight="1">
      <c r="A210" s="150"/>
      <c r="B210" s="150"/>
      <c r="C210" s="150"/>
      <c r="D210" s="150"/>
      <c r="E210" s="150"/>
      <c r="F210" s="150"/>
      <c r="G210" s="150"/>
      <c r="H210" s="150"/>
      <c r="I210" s="150"/>
      <c r="J210" s="150"/>
      <c r="K210" s="150"/>
      <c r="L210" s="150"/>
    </row>
    <row r="211" spans="1:12" ht="15.75" customHeight="1">
      <c r="A211" s="150"/>
      <c r="B211" s="150"/>
      <c r="C211" s="150"/>
      <c r="D211" s="150"/>
      <c r="E211" s="150"/>
      <c r="F211" s="150"/>
      <c r="G211" s="150"/>
      <c r="H211" s="150"/>
      <c r="I211" s="150"/>
      <c r="J211" s="150"/>
      <c r="K211" s="150"/>
      <c r="L211" s="150"/>
    </row>
    <row r="212" spans="1:12" ht="15.75" customHeight="1">
      <c r="A212" s="150"/>
      <c r="B212" s="150"/>
      <c r="C212" s="150"/>
      <c r="D212" s="150"/>
      <c r="E212" s="150"/>
      <c r="F212" s="150"/>
      <c r="G212" s="150"/>
      <c r="H212" s="150"/>
      <c r="I212" s="150"/>
      <c r="J212" s="150"/>
      <c r="K212" s="150"/>
      <c r="L212" s="150"/>
    </row>
    <row r="213" spans="1:12" ht="15.75" customHeight="1">
      <c r="A213" s="150"/>
      <c r="B213" s="150"/>
      <c r="C213" s="150"/>
      <c r="D213" s="150"/>
      <c r="E213" s="150"/>
      <c r="F213" s="150"/>
      <c r="G213" s="150"/>
      <c r="H213" s="150"/>
      <c r="I213" s="150"/>
      <c r="J213" s="150"/>
      <c r="K213" s="150"/>
      <c r="L213" s="150"/>
    </row>
    <row r="214" spans="1:12" ht="15.75" customHeight="1">
      <c r="A214" s="150"/>
      <c r="B214" s="150"/>
      <c r="C214" s="150"/>
      <c r="D214" s="150"/>
      <c r="E214" s="150"/>
      <c r="F214" s="150"/>
      <c r="G214" s="150"/>
      <c r="H214" s="150"/>
      <c r="I214" s="150"/>
      <c r="J214" s="150"/>
      <c r="K214" s="150"/>
      <c r="L214" s="150"/>
    </row>
    <row r="215" spans="1:12" ht="15.75" customHeight="1">
      <c r="A215" s="150"/>
      <c r="B215" s="150"/>
      <c r="C215" s="150"/>
      <c r="D215" s="150"/>
      <c r="E215" s="150"/>
      <c r="F215" s="150"/>
      <c r="G215" s="150"/>
      <c r="H215" s="150"/>
      <c r="I215" s="150"/>
      <c r="J215" s="150"/>
      <c r="K215" s="150"/>
      <c r="L215" s="150"/>
    </row>
    <row r="216" spans="1:12" ht="15.75" customHeight="1">
      <c r="A216" s="150"/>
      <c r="B216" s="150"/>
      <c r="C216" s="150"/>
      <c r="D216" s="150"/>
      <c r="E216" s="150"/>
      <c r="F216" s="150"/>
      <c r="G216" s="150"/>
      <c r="H216" s="150"/>
      <c r="I216" s="150"/>
      <c r="J216" s="150"/>
      <c r="K216" s="150"/>
      <c r="L216" s="150"/>
    </row>
    <row r="217" spans="1:12" ht="15.75" customHeight="1">
      <c r="A217" s="150"/>
      <c r="B217" s="150"/>
      <c r="C217" s="150"/>
      <c r="D217" s="150"/>
      <c r="E217" s="150"/>
      <c r="F217" s="150"/>
      <c r="G217" s="150"/>
      <c r="H217" s="150"/>
      <c r="I217" s="150"/>
      <c r="J217" s="150"/>
      <c r="K217" s="150"/>
      <c r="L217" s="150"/>
    </row>
    <row r="218" spans="1:12" ht="15.75" customHeight="1">
      <c r="A218" s="150"/>
      <c r="B218" s="150"/>
      <c r="C218" s="150"/>
      <c r="D218" s="150"/>
      <c r="E218" s="150"/>
      <c r="F218" s="150"/>
      <c r="G218" s="150"/>
      <c r="H218" s="150"/>
      <c r="I218" s="150"/>
      <c r="J218" s="150"/>
      <c r="K218" s="150"/>
      <c r="L218" s="150"/>
    </row>
    <row r="219" spans="1:12" ht="15.75" customHeight="1">
      <c r="A219" s="150"/>
      <c r="B219" s="150"/>
      <c r="C219" s="150"/>
      <c r="D219" s="150"/>
      <c r="E219" s="150"/>
      <c r="F219" s="150"/>
      <c r="G219" s="150"/>
      <c r="H219" s="150"/>
      <c r="I219" s="150"/>
      <c r="J219" s="150"/>
      <c r="K219" s="150"/>
      <c r="L219" s="150"/>
    </row>
    <row r="220" spans="1:12" ht="15.75" customHeight="1">
      <c r="A220" s="150"/>
      <c r="B220" s="150"/>
      <c r="C220" s="150"/>
      <c r="D220" s="150"/>
      <c r="E220" s="150"/>
      <c r="F220" s="150"/>
      <c r="G220" s="150"/>
      <c r="H220" s="150"/>
      <c r="I220" s="150"/>
      <c r="J220" s="150"/>
      <c r="K220" s="150"/>
      <c r="L220" s="150"/>
    </row>
    <row r="221" spans="1:12" ht="15.75" customHeight="1">
      <c r="A221" s="150"/>
      <c r="B221" s="150"/>
      <c r="C221" s="150"/>
      <c r="D221" s="150"/>
      <c r="E221" s="150"/>
      <c r="F221" s="150"/>
      <c r="G221" s="150"/>
      <c r="H221" s="150"/>
      <c r="I221" s="150"/>
      <c r="J221" s="150"/>
      <c r="K221" s="150"/>
      <c r="L221" s="150"/>
    </row>
    <row r="222" spans="1:12" ht="15.75" customHeight="1">
      <c r="A222" s="150"/>
      <c r="B222" s="150"/>
      <c r="C222" s="150"/>
      <c r="D222" s="150"/>
      <c r="E222" s="150"/>
      <c r="F222" s="150"/>
      <c r="G222" s="150"/>
      <c r="H222" s="150"/>
      <c r="I222" s="150"/>
      <c r="J222" s="150"/>
      <c r="K222" s="150"/>
      <c r="L222" s="150"/>
    </row>
    <row r="223" spans="1:12" ht="15.75" customHeight="1">
      <c r="A223" s="150"/>
      <c r="B223" s="150"/>
      <c r="C223" s="150"/>
      <c r="D223" s="150"/>
      <c r="E223" s="150"/>
      <c r="F223" s="150"/>
      <c r="G223" s="150"/>
      <c r="H223" s="150"/>
      <c r="I223" s="150"/>
      <c r="J223" s="150"/>
      <c r="K223" s="150"/>
      <c r="L223" s="150"/>
    </row>
    <row r="224" spans="1:12" ht="15.75" customHeight="1">
      <c r="A224" s="150"/>
      <c r="B224" s="150"/>
      <c r="C224" s="150"/>
      <c r="D224" s="150"/>
      <c r="E224" s="150"/>
      <c r="F224" s="150"/>
      <c r="G224" s="150"/>
      <c r="H224" s="150"/>
      <c r="I224" s="150"/>
      <c r="J224" s="150"/>
      <c r="K224" s="150"/>
      <c r="L224" s="150"/>
    </row>
    <row r="225" spans="1:12" ht="15.75" customHeight="1">
      <c r="A225" s="150"/>
      <c r="B225" s="150"/>
      <c r="C225" s="150"/>
      <c r="D225" s="150"/>
      <c r="E225" s="150"/>
      <c r="F225" s="150"/>
      <c r="G225" s="150"/>
      <c r="H225" s="150"/>
      <c r="I225" s="150"/>
      <c r="J225" s="150"/>
      <c r="K225" s="150"/>
      <c r="L225" s="150"/>
    </row>
    <row r="226" spans="1:12" ht="15.75" customHeight="1">
      <c r="A226" s="150"/>
      <c r="B226" s="150"/>
      <c r="C226" s="150"/>
      <c r="D226" s="150"/>
      <c r="E226" s="150"/>
      <c r="F226" s="150"/>
      <c r="G226" s="150"/>
      <c r="H226" s="150"/>
      <c r="I226" s="150"/>
      <c r="J226" s="150"/>
      <c r="K226" s="150"/>
      <c r="L226" s="150"/>
    </row>
    <row r="227" spans="1:12" ht="15.75" customHeight="1">
      <c r="A227" s="150"/>
      <c r="B227" s="150"/>
      <c r="C227" s="150"/>
      <c r="D227" s="150"/>
      <c r="E227" s="150"/>
      <c r="F227" s="150"/>
      <c r="G227" s="150"/>
      <c r="H227" s="150"/>
      <c r="I227" s="150"/>
      <c r="J227" s="150"/>
      <c r="K227" s="150"/>
      <c r="L227" s="150"/>
    </row>
    <row r="228" spans="1:12" ht="15.75" customHeight="1">
      <c r="A228" s="150"/>
      <c r="B228" s="150"/>
      <c r="C228" s="150"/>
      <c r="D228" s="150"/>
      <c r="E228" s="150"/>
      <c r="F228" s="150"/>
      <c r="G228" s="150"/>
      <c r="H228" s="150"/>
      <c r="I228" s="150"/>
      <c r="J228" s="150"/>
      <c r="K228" s="150"/>
      <c r="L228" s="150"/>
    </row>
    <row r="229" spans="1:12" ht="15.75" customHeight="1">
      <c r="A229" s="150"/>
      <c r="B229" s="150"/>
      <c r="C229" s="150"/>
      <c r="D229" s="150"/>
      <c r="E229" s="150"/>
      <c r="F229" s="150"/>
      <c r="G229" s="150"/>
      <c r="H229" s="150"/>
      <c r="I229" s="150"/>
      <c r="J229" s="150"/>
      <c r="K229" s="150"/>
      <c r="L229" s="150"/>
    </row>
    <row r="230" spans="1:12" ht="15.75" customHeight="1">
      <c r="A230" s="150"/>
      <c r="B230" s="150"/>
      <c r="C230" s="150"/>
      <c r="D230" s="150"/>
      <c r="E230" s="150"/>
      <c r="F230" s="150"/>
      <c r="G230" s="150"/>
      <c r="H230" s="150"/>
      <c r="I230" s="150"/>
      <c r="J230" s="150"/>
      <c r="K230" s="150"/>
      <c r="L230" s="150"/>
    </row>
    <row r="231" spans="1:12" ht="15.75" customHeight="1">
      <c r="A231" s="150"/>
      <c r="B231" s="150"/>
      <c r="C231" s="150"/>
      <c r="D231" s="150"/>
      <c r="E231" s="150"/>
      <c r="F231" s="150"/>
      <c r="G231" s="150"/>
      <c r="H231" s="150"/>
      <c r="I231" s="150"/>
      <c r="J231" s="150"/>
      <c r="K231" s="150"/>
      <c r="L231" s="150"/>
    </row>
    <row r="232" spans="1:12" ht="15.75" customHeight="1">
      <c r="A232" s="150"/>
      <c r="B232" s="150"/>
      <c r="C232" s="150"/>
      <c r="D232" s="150"/>
      <c r="E232" s="150"/>
      <c r="F232" s="150"/>
      <c r="G232" s="150"/>
      <c r="H232" s="150"/>
      <c r="I232" s="150"/>
      <c r="J232" s="150"/>
      <c r="K232" s="150"/>
      <c r="L232" s="150"/>
    </row>
    <row r="233" spans="1:12" ht="15.75" customHeight="1">
      <c r="A233" s="150"/>
      <c r="B233" s="150"/>
      <c r="C233" s="150"/>
      <c r="D233" s="150"/>
      <c r="E233" s="150"/>
      <c r="F233" s="150"/>
      <c r="G233" s="150"/>
      <c r="H233" s="150"/>
      <c r="I233" s="150"/>
      <c r="J233" s="150"/>
      <c r="K233" s="150"/>
      <c r="L233" s="150"/>
    </row>
    <row r="234" spans="1:12" ht="15.75" customHeight="1">
      <c r="A234" s="150"/>
      <c r="B234" s="150"/>
      <c r="C234" s="150"/>
      <c r="D234" s="150"/>
      <c r="E234" s="150"/>
      <c r="F234" s="150"/>
      <c r="G234" s="150"/>
      <c r="H234" s="150"/>
      <c r="I234" s="150"/>
      <c r="J234" s="150"/>
      <c r="K234" s="150"/>
      <c r="L234" s="150"/>
    </row>
    <row r="235" spans="1:12" ht="15.75" customHeight="1">
      <c r="A235" s="150"/>
      <c r="B235" s="150"/>
      <c r="C235" s="150"/>
      <c r="D235" s="150"/>
      <c r="E235" s="150"/>
      <c r="F235" s="150"/>
      <c r="G235" s="150"/>
      <c r="H235" s="150"/>
      <c r="I235" s="150"/>
      <c r="J235" s="150"/>
      <c r="K235" s="150"/>
      <c r="L235" s="150"/>
    </row>
    <row r="236" spans="1:12" ht="15.75" customHeight="1"/>
    <row r="237" spans="1:12" ht="15.75" customHeight="1"/>
    <row r="238" spans="1:12" ht="15.75" customHeight="1"/>
    <row r="239" spans="1:12" ht="15.75" customHeight="1"/>
    <row r="240" spans="1:1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sheetProtection algorithmName="SHA-512" hashValue="HvMQ8+dVIbm2SYykNrAN1gZhFwbDK0gtYccQgVGQZJFbpZprqQ/qY1R8aSJHN6p+49t6TxovMmg0E2cKk2c3fA==" saltValue="PvnxRxJ/wgQCObqCKDOeqQ==" spinCount="100000" sheet="1" objects="1" scenarios="1"/>
  <mergeCells count="8">
    <mergeCell ref="A1:L1"/>
    <mergeCell ref="A2:L2"/>
    <mergeCell ref="A3:A4"/>
    <mergeCell ref="B3:B4"/>
    <mergeCell ref="C3:I3"/>
    <mergeCell ref="J3:J4"/>
    <mergeCell ref="K3:K4"/>
    <mergeCell ref="L3:L4"/>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1000"/>
  <sheetViews>
    <sheetView workbookViewId="0">
      <selection sqref="A1:AF1"/>
    </sheetView>
  </sheetViews>
  <sheetFormatPr baseColWidth="10" defaultColWidth="14.42578125" defaultRowHeight="15" customHeight="1"/>
  <cols>
    <col min="1" max="22" width="3.28515625" customWidth="1"/>
    <col min="23" max="31" width="5.7109375" customWidth="1"/>
  </cols>
  <sheetData>
    <row r="1" spans="1:32" ht="114" customHeight="1">
      <c r="A1" s="323" t="s">
        <v>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row>
    <row r="2" spans="1:32" ht="18" customHeight="1">
      <c r="A2" s="322" t="s">
        <v>58</v>
      </c>
      <c r="B2" s="270"/>
      <c r="C2" s="270"/>
      <c r="D2" s="270"/>
      <c r="E2" s="270"/>
      <c r="F2" s="270"/>
      <c r="G2" s="270"/>
      <c r="H2" s="270"/>
      <c r="I2" s="270"/>
      <c r="J2" s="270"/>
      <c r="K2" s="270"/>
      <c r="L2" s="271"/>
      <c r="M2" s="313" t="str">
        <f>A11</f>
        <v>HURACANES - VALLE DEL CAUCA</v>
      </c>
      <c r="N2" s="271"/>
      <c r="O2" s="314" t="str">
        <f>A13</f>
        <v>INTERNACIONAL - BOGOTA</v>
      </c>
      <c r="P2" s="315"/>
      <c r="Q2" s="318" t="str">
        <f>A15</f>
        <v>SUPER PATIN - ANTIOQUIA</v>
      </c>
      <c r="R2" s="271"/>
      <c r="S2" s="318" t="s">
        <v>26</v>
      </c>
      <c r="T2" s="271"/>
      <c r="U2" s="318" t="s">
        <v>55</v>
      </c>
      <c r="V2" s="271"/>
      <c r="W2" s="312" t="s">
        <v>203</v>
      </c>
      <c r="X2" s="308" t="s">
        <v>204</v>
      </c>
      <c r="Y2" s="308" t="s">
        <v>205</v>
      </c>
      <c r="Z2" s="308" t="s">
        <v>206</v>
      </c>
      <c r="AA2" s="308" t="s">
        <v>207</v>
      </c>
      <c r="AB2" s="308" t="s">
        <v>208</v>
      </c>
      <c r="AC2" s="308" t="s">
        <v>209</v>
      </c>
      <c r="AD2" s="308" t="s">
        <v>210</v>
      </c>
      <c r="AE2" s="308" t="s">
        <v>211</v>
      </c>
    </row>
    <row r="3" spans="1:32" ht="18" customHeight="1">
      <c r="A3" s="272"/>
      <c r="B3" s="273"/>
      <c r="C3" s="273"/>
      <c r="D3" s="273"/>
      <c r="E3" s="273"/>
      <c r="F3" s="273"/>
      <c r="G3" s="273"/>
      <c r="H3" s="273"/>
      <c r="I3" s="273"/>
      <c r="J3" s="273"/>
      <c r="K3" s="273"/>
      <c r="L3" s="274"/>
      <c r="M3" s="272"/>
      <c r="N3" s="274"/>
      <c r="O3" s="272"/>
      <c r="P3" s="316"/>
      <c r="Q3" s="272"/>
      <c r="R3" s="274"/>
      <c r="S3" s="272"/>
      <c r="T3" s="274"/>
      <c r="U3" s="272"/>
      <c r="V3" s="274"/>
      <c r="W3" s="274"/>
      <c r="X3" s="278"/>
      <c r="Y3" s="278"/>
      <c r="Z3" s="278"/>
      <c r="AA3" s="278"/>
      <c r="AB3" s="278"/>
      <c r="AC3" s="278"/>
      <c r="AD3" s="278"/>
      <c r="AE3" s="278"/>
    </row>
    <row r="4" spans="1:32" ht="18" customHeight="1">
      <c r="A4" s="272"/>
      <c r="B4" s="273"/>
      <c r="C4" s="273"/>
      <c r="D4" s="273"/>
      <c r="E4" s="273"/>
      <c r="F4" s="273"/>
      <c r="G4" s="273"/>
      <c r="H4" s="273"/>
      <c r="I4" s="273"/>
      <c r="J4" s="273"/>
      <c r="K4" s="273"/>
      <c r="L4" s="274"/>
      <c r="M4" s="272"/>
      <c r="N4" s="274"/>
      <c r="O4" s="272"/>
      <c r="P4" s="316"/>
      <c r="Q4" s="272"/>
      <c r="R4" s="274"/>
      <c r="S4" s="272"/>
      <c r="T4" s="274"/>
      <c r="U4" s="272"/>
      <c r="V4" s="274"/>
      <c r="W4" s="274"/>
      <c r="X4" s="278"/>
      <c r="Y4" s="278"/>
      <c r="Z4" s="278"/>
      <c r="AA4" s="278"/>
      <c r="AB4" s="278"/>
      <c r="AC4" s="278"/>
      <c r="AD4" s="278"/>
      <c r="AE4" s="278"/>
    </row>
    <row r="5" spans="1:32" ht="18" customHeight="1">
      <c r="A5" s="272"/>
      <c r="B5" s="273"/>
      <c r="C5" s="273"/>
      <c r="D5" s="273"/>
      <c r="E5" s="273"/>
      <c r="F5" s="273"/>
      <c r="G5" s="273"/>
      <c r="H5" s="273"/>
      <c r="I5" s="273"/>
      <c r="J5" s="273"/>
      <c r="K5" s="273"/>
      <c r="L5" s="274"/>
      <c r="M5" s="272"/>
      <c r="N5" s="274"/>
      <c r="O5" s="272"/>
      <c r="P5" s="316"/>
      <c r="Q5" s="272"/>
      <c r="R5" s="274"/>
      <c r="S5" s="272"/>
      <c r="T5" s="274"/>
      <c r="U5" s="272"/>
      <c r="V5" s="274"/>
      <c r="W5" s="274"/>
      <c r="X5" s="278"/>
      <c r="Y5" s="278"/>
      <c r="Z5" s="278"/>
      <c r="AA5" s="278"/>
      <c r="AB5" s="278"/>
      <c r="AC5" s="278"/>
      <c r="AD5" s="278"/>
      <c r="AE5" s="278"/>
    </row>
    <row r="6" spans="1:32" ht="18" customHeight="1">
      <c r="A6" s="272"/>
      <c r="B6" s="273"/>
      <c r="C6" s="273"/>
      <c r="D6" s="273"/>
      <c r="E6" s="273"/>
      <c r="F6" s="273"/>
      <c r="G6" s="273"/>
      <c r="H6" s="273"/>
      <c r="I6" s="273"/>
      <c r="J6" s="273"/>
      <c r="K6" s="273"/>
      <c r="L6" s="274"/>
      <c r="M6" s="272"/>
      <c r="N6" s="274"/>
      <c r="O6" s="272"/>
      <c r="P6" s="316"/>
      <c r="Q6" s="272"/>
      <c r="R6" s="274"/>
      <c r="S6" s="272"/>
      <c r="T6" s="274"/>
      <c r="U6" s="272"/>
      <c r="V6" s="274"/>
      <c r="W6" s="274"/>
      <c r="X6" s="278"/>
      <c r="Y6" s="278"/>
      <c r="Z6" s="278"/>
      <c r="AA6" s="278"/>
      <c r="AB6" s="278"/>
      <c r="AC6" s="278"/>
      <c r="AD6" s="278"/>
      <c r="AE6" s="278"/>
    </row>
    <row r="7" spans="1:32" ht="18" customHeight="1">
      <c r="A7" s="272"/>
      <c r="B7" s="273"/>
      <c r="C7" s="273"/>
      <c r="D7" s="273"/>
      <c r="E7" s="273"/>
      <c r="F7" s="273"/>
      <c r="G7" s="273"/>
      <c r="H7" s="273"/>
      <c r="I7" s="273"/>
      <c r="J7" s="273"/>
      <c r="K7" s="273"/>
      <c r="L7" s="274"/>
      <c r="M7" s="272"/>
      <c r="N7" s="274"/>
      <c r="O7" s="272"/>
      <c r="P7" s="316"/>
      <c r="Q7" s="272"/>
      <c r="R7" s="274"/>
      <c r="S7" s="272"/>
      <c r="T7" s="274"/>
      <c r="U7" s="272"/>
      <c r="V7" s="274"/>
      <c r="W7" s="274"/>
      <c r="X7" s="278"/>
      <c r="Y7" s="278"/>
      <c r="Z7" s="278"/>
      <c r="AA7" s="278"/>
      <c r="AB7" s="278"/>
      <c r="AC7" s="278"/>
      <c r="AD7" s="278"/>
      <c r="AE7" s="278"/>
    </row>
    <row r="8" spans="1:32" ht="18" customHeight="1">
      <c r="A8" s="272"/>
      <c r="B8" s="273"/>
      <c r="C8" s="273"/>
      <c r="D8" s="273"/>
      <c r="E8" s="273"/>
      <c r="F8" s="273"/>
      <c r="G8" s="273"/>
      <c r="H8" s="273"/>
      <c r="I8" s="273"/>
      <c r="J8" s="273"/>
      <c r="K8" s="273"/>
      <c r="L8" s="274"/>
      <c r="M8" s="272"/>
      <c r="N8" s="274"/>
      <c r="O8" s="272"/>
      <c r="P8" s="316"/>
      <c r="Q8" s="272"/>
      <c r="R8" s="274"/>
      <c r="S8" s="272"/>
      <c r="T8" s="274"/>
      <c r="U8" s="272"/>
      <c r="V8" s="274"/>
      <c r="W8" s="274"/>
      <c r="X8" s="278"/>
      <c r="Y8" s="278"/>
      <c r="Z8" s="278"/>
      <c r="AA8" s="278"/>
      <c r="AB8" s="278"/>
      <c r="AC8" s="278"/>
      <c r="AD8" s="278"/>
      <c r="AE8" s="278"/>
    </row>
    <row r="9" spans="1:32" ht="18" customHeight="1">
      <c r="A9" s="272"/>
      <c r="B9" s="273"/>
      <c r="C9" s="273"/>
      <c r="D9" s="273"/>
      <c r="E9" s="273"/>
      <c r="F9" s="273"/>
      <c r="G9" s="273"/>
      <c r="H9" s="273"/>
      <c r="I9" s="273"/>
      <c r="J9" s="273"/>
      <c r="K9" s="273"/>
      <c r="L9" s="274"/>
      <c r="M9" s="272"/>
      <c r="N9" s="274"/>
      <c r="O9" s="272"/>
      <c r="P9" s="316"/>
      <c r="Q9" s="272"/>
      <c r="R9" s="274"/>
      <c r="S9" s="272"/>
      <c r="T9" s="274"/>
      <c r="U9" s="272"/>
      <c r="V9" s="274"/>
      <c r="W9" s="274"/>
      <c r="X9" s="278"/>
      <c r="Y9" s="278"/>
      <c r="Z9" s="278"/>
      <c r="AA9" s="278"/>
      <c r="AB9" s="278"/>
      <c r="AC9" s="278"/>
      <c r="AD9" s="278"/>
      <c r="AE9" s="278"/>
    </row>
    <row r="10" spans="1:32" ht="24" customHeight="1">
      <c r="A10" s="275"/>
      <c r="B10" s="276"/>
      <c r="C10" s="276"/>
      <c r="D10" s="276"/>
      <c r="E10" s="276"/>
      <c r="F10" s="276"/>
      <c r="G10" s="276"/>
      <c r="H10" s="276"/>
      <c r="I10" s="276"/>
      <c r="J10" s="276"/>
      <c r="K10" s="276"/>
      <c r="L10" s="277"/>
      <c r="M10" s="275"/>
      <c r="N10" s="277"/>
      <c r="O10" s="275"/>
      <c r="P10" s="317"/>
      <c r="Q10" s="275"/>
      <c r="R10" s="277"/>
      <c r="S10" s="275"/>
      <c r="T10" s="277"/>
      <c r="U10" s="275"/>
      <c r="V10" s="277"/>
      <c r="W10" s="277"/>
      <c r="X10" s="266"/>
      <c r="Y10" s="266"/>
      <c r="Z10" s="266"/>
      <c r="AA10" s="266"/>
      <c r="AB10" s="266"/>
      <c r="AC10" s="266"/>
      <c r="AD10" s="266"/>
      <c r="AE10" s="266"/>
    </row>
    <row r="11" spans="1:32" ht="15" customHeight="1">
      <c r="A11" s="319" t="s">
        <v>27</v>
      </c>
      <c r="B11" s="270"/>
      <c r="C11" s="270"/>
      <c r="D11" s="270"/>
      <c r="E11" s="270"/>
      <c r="F11" s="270"/>
      <c r="G11" s="270"/>
      <c r="H11" s="270"/>
      <c r="I11" s="270"/>
      <c r="J11" s="270"/>
      <c r="K11" s="270"/>
      <c r="L11" s="271"/>
      <c r="M11" s="152"/>
      <c r="N11" s="153"/>
      <c r="O11" s="154"/>
      <c r="P11" s="155">
        <v>2</v>
      </c>
      <c r="Q11" s="156">
        <v>0</v>
      </c>
      <c r="R11" s="157">
        <v>1</v>
      </c>
      <c r="S11" s="158"/>
      <c r="T11" s="157">
        <v>1</v>
      </c>
      <c r="U11" s="158"/>
      <c r="V11" s="157">
        <v>0</v>
      </c>
      <c r="W11" s="309">
        <v>4</v>
      </c>
      <c r="X11" s="309">
        <v>3</v>
      </c>
      <c r="Y11" s="309">
        <v>1</v>
      </c>
      <c r="Z11" s="309">
        <v>0</v>
      </c>
      <c r="AA11" s="309">
        <f>M12+O12+Q12+S12+U12+AF19</f>
        <v>19</v>
      </c>
      <c r="AB11" s="309">
        <f>N11+P11+R11+T11+V11</f>
        <v>4</v>
      </c>
      <c r="AC11" s="309">
        <f>AA11-AB11</f>
        <v>15</v>
      </c>
      <c r="AD11" s="310">
        <f>X11*3+Y11</f>
        <v>10</v>
      </c>
      <c r="AE11" s="311">
        <v>1</v>
      </c>
    </row>
    <row r="12" spans="1:32" ht="15" customHeight="1">
      <c r="A12" s="275"/>
      <c r="B12" s="276"/>
      <c r="C12" s="276"/>
      <c r="D12" s="276"/>
      <c r="E12" s="276"/>
      <c r="F12" s="276"/>
      <c r="G12" s="276"/>
      <c r="H12" s="276"/>
      <c r="I12" s="276"/>
      <c r="J12" s="276"/>
      <c r="K12" s="276"/>
      <c r="L12" s="277"/>
      <c r="M12" s="159"/>
      <c r="N12" s="160"/>
      <c r="O12" s="161">
        <v>6</v>
      </c>
      <c r="P12" s="162"/>
      <c r="Q12" s="161">
        <v>1</v>
      </c>
      <c r="R12" s="163">
        <v>1</v>
      </c>
      <c r="S12" s="161">
        <v>2</v>
      </c>
      <c r="T12" s="162"/>
      <c r="U12" s="161">
        <v>10</v>
      </c>
      <c r="V12" s="162"/>
      <c r="W12" s="266"/>
      <c r="X12" s="266"/>
      <c r="Y12" s="266"/>
      <c r="Z12" s="266"/>
      <c r="AA12" s="266"/>
      <c r="AB12" s="266"/>
      <c r="AC12" s="266"/>
      <c r="AD12" s="266"/>
      <c r="AE12" s="266"/>
      <c r="AF12" s="127" t="s">
        <v>171</v>
      </c>
    </row>
    <row r="13" spans="1:32" ht="15" customHeight="1">
      <c r="A13" s="319" t="s">
        <v>54</v>
      </c>
      <c r="B13" s="270"/>
      <c r="C13" s="270"/>
      <c r="D13" s="270"/>
      <c r="E13" s="270"/>
      <c r="F13" s="270"/>
      <c r="G13" s="270"/>
      <c r="H13" s="270"/>
      <c r="I13" s="270"/>
      <c r="J13" s="270"/>
      <c r="K13" s="270"/>
      <c r="L13" s="271"/>
      <c r="M13" s="154"/>
      <c r="N13" s="155">
        <v>6</v>
      </c>
      <c r="O13" s="152"/>
      <c r="P13" s="153"/>
      <c r="Q13" s="154"/>
      <c r="R13" s="155">
        <v>1</v>
      </c>
      <c r="S13" s="154"/>
      <c r="T13" s="155">
        <v>5</v>
      </c>
      <c r="U13" s="154"/>
      <c r="V13" s="155">
        <v>2</v>
      </c>
      <c r="W13" s="309">
        <v>4</v>
      </c>
      <c r="X13" s="309">
        <v>1</v>
      </c>
      <c r="Y13" s="309">
        <v>0</v>
      </c>
      <c r="Z13" s="309">
        <v>3</v>
      </c>
      <c r="AA13" s="309">
        <f>M14+O14+Q14+S14+U14+AF21</f>
        <v>14</v>
      </c>
      <c r="AB13" s="309">
        <f>N13+P13+R13+T13+V13</f>
        <v>14</v>
      </c>
      <c r="AC13" s="309">
        <f>AA13-AB13</f>
        <v>0</v>
      </c>
      <c r="AD13" s="310">
        <f>X13*3+Y13</f>
        <v>3</v>
      </c>
      <c r="AE13" s="311">
        <v>4</v>
      </c>
    </row>
    <row r="14" spans="1:32" ht="15" customHeight="1">
      <c r="A14" s="275"/>
      <c r="B14" s="276"/>
      <c r="C14" s="276"/>
      <c r="D14" s="276"/>
      <c r="E14" s="276"/>
      <c r="F14" s="276"/>
      <c r="G14" s="276"/>
      <c r="H14" s="276"/>
      <c r="I14" s="276"/>
      <c r="J14" s="276"/>
      <c r="K14" s="276"/>
      <c r="L14" s="277"/>
      <c r="M14" s="161">
        <v>2</v>
      </c>
      <c r="N14" s="162"/>
      <c r="O14" s="159"/>
      <c r="P14" s="160"/>
      <c r="Q14" s="161">
        <v>0</v>
      </c>
      <c r="R14" s="162"/>
      <c r="S14" s="164">
        <v>1</v>
      </c>
      <c r="T14" s="162"/>
      <c r="U14" s="164">
        <v>11</v>
      </c>
      <c r="V14" s="162"/>
      <c r="W14" s="266"/>
      <c r="X14" s="266"/>
      <c r="Y14" s="266"/>
      <c r="Z14" s="266"/>
      <c r="AA14" s="266"/>
      <c r="AB14" s="266"/>
      <c r="AC14" s="266"/>
      <c r="AD14" s="266"/>
      <c r="AE14" s="266"/>
    </row>
    <row r="15" spans="1:32" ht="15" customHeight="1">
      <c r="A15" s="320" t="s">
        <v>25</v>
      </c>
      <c r="B15" s="270"/>
      <c r="C15" s="270"/>
      <c r="D15" s="270"/>
      <c r="E15" s="270"/>
      <c r="F15" s="270"/>
      <c r="G15" s="270"/>
      <c r="H15" s="270"/>
      <c r="I15" s="270"/>
      <c r="J15" s="270"/>
      <c r="K15" s="270"/>
      <c r="L15" s="271"/>
      <c r="M15" s="165">
        <v>1</v>
      </c>
      <c r="N15" s="155">
        <v>1</v>
      </c>
      <c r="O15" s="154"/>
      <c r="P15" s="155">
        <v>0</v>
      </c>
      <c r="Q15" s="152"/>
      <c r="R15" s="153"/>
      <c r="S15" s="154"/>
      <c r="T15" s="155">
        <v>1</v>
      </c>
      <c r="U15" s="154"/>
      <c r="V15" s="155">
        <v>0</v>
      </c>
      <c r="W15" s="309">
        <v>4</v>
      </c>
      <c r="X15" s="309">
        <v>2</v>
      </c>
      <c r="Y15" s="309">
        <v>1</v>
      </c>
      <c r="Z15" s="309">
        <v>1</v>
      </c>
      <c r="AA15" s="309">
        <f>M16+O16+Q16+S16+U16+AF23</f>
        <v>5</v>
      </c>
      <c r="AB15" s="309">
        <f>N15+P15+R15+T15+V15</f>
        <v>2</v>
      </c>
      <c r="AC15" s="309">
        <f>AA15-AB15</f>
        <v>3</v>
      </c>
      <c r="AD15" s="310">
        <f>X15*3+Y15</f>
        <v>7</v>
      </c>
      <c r="AE15" s="311">
        <v>3</v>
      </c>
    </row>
    <row r="16" spans="1:32" ht="15" customHeight="1">
      <c r="A16" s="275"/>
      <c r="B16" s="276"/>
      <c r="C16" s="276"/>
      <c r="D16" s="276"/>
      <c r="E16" s="276"/>
      <c r="F16" s="276"/>
      <c r="G16" s="276"/>
      <c r="H16" s="276"/>
      <c r="I16" s="276"/>
      <c r="J16" s="276"/>
      <c r="K16" s="276"/>
      <c r="L16" s="277"/>
      <c r="M16" s="161">
        <v>1</v>
      </c>
      <c r="N16" s="163">
        <v>0</v>
      </c>
      <c r="O16" s="164">
        <v>1</v>
      </c>
      <c r="P16" s="162"/>
      <c r="Q16" s="159"/>
      <c r="R16" s="160"/>
      <c r="S16" s="161">
        <v>0</v>
      </c>
      <c r="T16" s="162"/>
      <c r="U16" s="164">
        <v>3</v>
      </c>
      <c r="V16" s="162"/>
      <c r="W16" s="266"/>
      <c r="X16" s="266"/>
      <c r="Y16" s="266"/>
      <c r="Z16" s="266"/>
      <c r="AA16" s="266"/>
      <c r="AB16" s="266"/>
      <c r="AC16" s="266"/>
      <c r="AD16" s="266"/>
      <c r="AE16" s="266"/>
    </row>
    <row r="17" spans="1:32" ht="15" customHeight="1">
      <c r="A17" s="321" t="s">
        <v>26</v>
      </c>
      <c r="B17" s="270"/>
      <c r="C17" s="270"/>
      <c r="D17" s="270"/>
      <c r="E17" s="270"/>
      <c r="F17" s="270"/>
      <c r="G17" s="270"/>
      <c r="H17" s="270"/>
      <c r="I17" s="270"/>
      <c r="J17" s="270"/>
      <c r="K17" s="270"/>
      <c r="L17" s="271"/>
      <c r="M17" s="154"/>
      <c r="N17" s="155">
        <v>2</v>
      </c>
      <c r="O17" s="154"/>
      <c r="P17" s="155">
        <v>1</v>
      </c>
      <c r="Q17" s="154"/>
      <c r="R17" s="155">
        <v>0</v>
      </c>
      <c r="S17" s="152"/>
      <c r="T17" s="153"/>
      <c r="U17" s="154"/>
      <c r="V17" s="155">
        <v>0</v>
      </c>
      <c r="W17" s="309">
        <v>4</v>
      </c>
      <c r="X17" s="309">
        <v>3</v>
      </c>
      <c r="Y17" s="309">
        <v>0</v>
      </c>
      <c r="Z17" s="309">
        <v>1</v>
      </c>
      <c r="AA17" s="309">
        <f>M18+O18+Q18+S18+U18+AF25</f>
        <v>16</v>
      </c>
      <c r="AB17" s="309">
        <f>N17+P17+R17+T17+V17</f>
        <v>3</v>
      </c>
      <c r="AC17" s="309">
        <f>AA17-AB17</f>
        <v>13</v>
      </c>
      <c r="AD17" s="310">
        <f>X17*3+Y17</f>
        <v>9</v>
      </c>
      <c r="AE17" s="311">
        <v>2</v>
      </c>
    </row>
    <row r="18" spans="1:32" ht="15" customHeight="1">
      <c r="A18" s="275"/>
      <c r="B18" s="276"/>
      <c r="C18" s="276"/>
      <c r="D18" s="276"/>
      <c r="E18" s="276"/>
      <c r="F18" s="276"/>
      <c r="G18" s="276"/>
      <c r="H18" s="276"/>
      <c r="I18" s="276"/>
      <c r="J18" s="276"/>
      <c r="K18" s="276"/>
      <c r="L18" s="277"/>
      <c r="M18" s="161">
        <v>1</v>
      </c>
      <c r="N18" s="162"/>
      <c r="O18" s="164">
        <v>5</v>
      </c>
      <c r="P18" s="162"/>
      <c r="Q18" s="164">
        <v>1</v>
      </c>
      <c r="R18" s="162"/>
      <c r="S18" s="159"/>
      <c r="T18" s="160"/>
      <c r="U18" s="164">
        <v>9</v>
      </c>
      <c r="V18" s="162"/>
      <c r="W18" s="266"/>
      <c r="X18" s="266"/>
      <c r="Y18" s="266"/>
      <c r="Z18" s="266"/>
      <c r="AA18" s="266"/>
      <c r="AB18" s="266"/>
      <c r="AC18" s="266"/>
      <c r="AD18" s="266"/>
      <c r="AE18" s="266"/>
    </row>
    <row r="19" spans="1:32" ht="15" customHeight="1">
      <c r="A19" s="321" t="s">
        <v>55</v>
      </c>
      <c r="B19" s="270"/>
      <c r="C19" s="270"/>
      <c r="D19" s="270"/>
      <c r="E19" s="270"/>
      <c r="F19" s="270"/>
      <c r="G19" s="270"/>
      <c r="H19" s="270"/>
      <c r="I19" s="270"/>
      <c r="J19" s="270"/>
      <c r="K19" s="270"/>
      <c r="L19" s="271"/>
      <c r="M19" s="154"/>
      <c r="N19" s="155">
        <v>10</v>
      </c>
      <c r="O19" s="154"/>
      <c r="P19" s="155">
        <v>11</v>
      </c>
      <c r="Q19" s="154"/>
      <c r="R19" s="155">
        <v>3</v>
      </c>
      <c r="S19" s="154"/>
      <c r="T19" s="155">
        <v>9</v>
      </c>
      <c r="U19" s="152"/>
      <c r="V19" s="153"/>
      <c r="W19" s="309">
        <v>4</v>
      </c>
      <c r="X19" s="309">
        <v>0</v>
      </c>
      <c r="Y19" s="309">
        <v>0</v>
      </c>
      <c r="Z19" s="309">
        <v>4</v>
      </c>
      <c r="AA19" s="309">
        <f>M20+O20+Q20+S20+U20+AF27</f>
        <v>2</v>
      </c>
      <c r="AB19" s="309">
        <f>N19+P19+R19+T19+V19</f>
        <v>33</v>
      </c>
      <c r="AC19" s="309">
        <f>AA19-AB19</f>
        <v>-31</v>
      </c>
      <c r="AD19" s="310">
        <f>X19*3+Y19</f>
        <v>0</v>
      </c>
      <c r="AE19" s="311">
        <v>5</v>
      </c>
    </row>
    <row r="20" spans="1:32" ht="15" customHeight="1">
      <c r="A20" s="275"/>
      <c r="B20" s="276"/>
      <c r="C20" s="276"/>
      <c r="D20" s="276"/>
      <c r="E20" s="276"/>
      <c r="F20" s="276"/>
      <c r="G20" s="276"/>
      <c r="H20" s="276"/>
      <c r="I20" s="276"/>
      <c r="J20" s="276"/>
      <c r="K20" s="276"/>
      <c r="L20" s="277"/>
      <c r="M20" s="161">
        <v>0</v>
      </c>
      <c r="N20" s="162"/>
      <c r="O20" s="164">
        <v>2</v>
      </c>
      <c r="P20" s="162"/>
      <c r="Q20" s="164">
        <v>0</v>
      </c>
      <c r="R20" s="162"/>
      <c r="S20" s="164">
        <v>0</v>
      </c>
      <c r="T20" s="162"/>
      <c r="U20" s="159"/>
      <c r="V20" s="160"/>
      <c r="W20" s="266"/>
      <c r="X20" s="266"/>
      <c r="Y20" s="266"/>
      <c r="Z20" s="266"/>
      <c r="AA20" s="266"/>
      <c r="AB20" s="266"/>
      <c r="AC20" s="266"/>
      <c r="AD20" s="266"/>
      <c r="AE20" s="266"/>
    </row>
    <row r="21" spans="1:32" ht="15" customHeight="1">
      <c r="A21" s="166" t="s">
        <v>0</v>
      </c>
      <c r="B21" s="167"/>
      <c r="C21" s="167"/>
      <c r="D21" s="167"/>
      <c r="E21" s="167"/>
      <c r="F21" s="167"/>
      <c r="G21" s="167"/>
      <c r="H21" s="167"/>
      <c r="I21" s="167"/>
      <c r="J21" s="167"/>
      <c r="K21" s="167"/>
      <c r="L21" s="167"/>
      <c r="M21" s="167"/>
      <c r="N21" s="167"/>
      <c r="O21" s="167"/>
      <c r="P21" s="167"/>
      <c r="Q21" s="167"/>
      <c r="R21" s="167"/>
      <c r="S21" s="167"/>
      <c r="T21" s="167"/>
    </row>
    <row r="22" spans="1:32" ht="18" customHeight="1">
      <c r="A22" s="322" t="s">
        <v>64</v>
      </c>
      <c r="B22" s="270"/>
      <c r="C22" s="270"/>
      <c r="D22" s="270"/>
      <c r="E22" s="270"/>
      <c r="F22" s="270"/>
      <c r="G22" s="270"/>
      <c r="H22" s="270"/>
      <c r="I22" s="270"/>
      <c r="J22" s="270"/>
      <c r="K22" s="270"/>
      <c r="L22" s="271"/>
      <c r="M22" s="313" t="str">
        <f>A31</f>
        <v>SABANETA - ANTIOQUIA</v>
      </c>
      <c r="N22" s="271"/>
      <c r="O22" s="314" t="str">
        <f>A33</f>
        <v>CORAZONISTA - BOGOTÁ</v>
      </c>
      <c r="P22" s="315"/>
      <c r="Q22" s="318" t="str">
        <f>A35</f>
        <v>CORAZONISTA - ANTIOQUIA</v>
      </c>
      <c r="R22" s="271"/>
      <c r="S22" s="318" t="s">
        <v>212</v>
      </c>
      <c r="T22" s="271"/>
      <c r="U22" s="318" t="s">
        <v>33</v>
      </c>
      <c r="V22" s="271"/>
      <c r="W22" s="312" t="s">
        <v>203</v>
      </c>
      <c r="X22" s="308" t="s">
        <v>204</v>
      </c>
      <c r="Y22" s="308" t="s">
        <v>205</v>
      </c>
      <c r="Z22" s="308" t="s">
        <v>206</v>
      </c>
      <c r="AA22" s="308" t="s">
        <v>207</v>
      </c>
      <c r="AB22" s="308" t="s">
        <v>208</v>
      </c>
      <c r="AC22" s="308" t="s">
        <v>209</v>
      </c>
      <c r="AD22" s="308" t="s">
        <v>210</v>
      </c>
      <c r="AE22" s="308" t="s">
        <v>211</v>
      </c>
    </row>
    <row r="23" spans="1:32" ht="18" customHeight="1">
      <c r="A23" s="272"/>
      <c r="B23" s="273"/>
      <c r="C23" s="273"/>
      <c r="D23" s="273"/>
      <c r="E23" s="273"/>
      <c r="F23" s="273"/>
      <c r="G23" s="273"/>
      <c r="H23" s="273"/>
      <c r="I23" s="273"/>
      <c r="J23" s="273"/>
      <c r="K23" s="273"/>
      <c r="L23" s="274"/>
      <c r="M23" s="272"/>
      <c r="N23" s="274"/>
      <c r="O23" s="272"/>
      <c r="P23" s="316"/>
      <c r="Q23" s="272"/>
      <c r="R23" s="274"/>
      <c r="S23" s="272"/>
      <c r="T23" s="274"/>
      <c r="U23" s="272"/>
      <c r="V23" s="274"/>
      <c r="W23" s="274"/>
      <c r="X23" s="278"/>
      <c r="Y23" s="278"/>
      <c r="Z23" s="278"/>
      <c r="AA23" s="278"/>
      <c r="AB23" s="278"/>
      <c r="AC23" s="278"/>
      <c r="AD23" s="278"/>
      <c r="AE23" s="278"/>
    </row>
    <row r="24" spans="1:32" ht="18" customHeight="1">
      <c r="A24" s="272"/>
      <c r="B24" s="273"/>
      <c r="C24" s="273"/>
      <c r="D24" s="273"/>
      <c r="E24" s="273"/>
      <c r="F24" s="273"/>
      <c r="G24" s="273"/>
      <c r="H24" s="273"/>
      <c r="I24" s="273"/>
      <c r="J24" s="273"/>
      <c r="K24" s="273"/>
      <c r="L24" s="274"/>
      <c r="M24" s="272"/>
      <c r="N24" s="274"/>
      <c r="O24" s="272"/>
      <c r="P24" s="316"/>
      <c r="Q24" s="272"/>
      <c r="R24" s="274"/>
      <c r="S24" s="272"/>
      <c r="T24" s="274"/>
      <c r="U24" s="272"/>
      <c r="V24" s="274"/>
      <c r="W24" s="274"/>
      <c r="X24" s="278"/>
      <c r="Y24" s="278"/>
      <c r="Z24" s="278"/>
      <c r="AA24" s="278"/>
      <c r="AB24" s="278"/>
      <c r="AC24" s="278"/>
      <c r="AD24" s="278"/>
      <c r="AE24" s="278"/>
    </row>
    <row r="25" spans="1:32" ht="18" customHeight="1">
      <c r="A25" s="272"/>
      <c r="B25" s="273"/>
      <c r="C25" s="273"/>
      <c r="D25" s="273"/>
      <c r="E25" s="273"/>
      <c r="F25" s="273"/>
      <c r="G25" s="273"/>
      <c r="H25" s="273"/>
      <c r="I25" s="273"/>
      <c r="J25" s="273"/>
      <c r="K25" s="273"/>
      <c r="L25" s="274"/>
      <c r="M25" s="272"/>
      <c r="N25" s="274"/>
      <c r="O25" s="272"/>
      <c r="P25" s="316"/>
      <c r="Q25" s="272"/>
      <c r="R25" s="274"/>
      <c r="S25" s="272"/>
      <c r="T25" s="274"/>
      <c r="U25" s="272"/>
      <c r="V25" s="274"/>
      <c r="W25" s="274"/>
      <c r="X25" s="278"/>
      <c r="Y25" s="278"/>
      <c r="Z25" s="278"/>
      <c r="AA25" s="278"/>
      <c r="AB25" s="278"/>
      <c r="AC25" s="278"/>
      <c r="AD25" s="278"/>
      <c r="AE25" s="278"/>
    </row>
    <row r="26" spans="1:32" ht="18" customHeight="1">
      <c r="A26" s="272"/>
      <c r="B26" s="273"/>
      <c r="C26" s="273"/>
      <c r="D26" s="273"/>
      <c r="E26" s="273"/>
      <c r="F26" s="273"/>
      <c r="G26" s="273"/>
      <c r="H26" s="273"/>
      <c r="I26" s="273"/>
      <c r="J26" s="273"/>
      <c r="K26" s="273"/>
      <c r="L26" s="274"/>
      <c r="M26" s="272"/>
      <c r="N26" s="274"/>
      <c r="O26" s="272"/>
      <c r="P26" s="316"/>
      <c r="Q26" s="272"/>
      <c r="R26" s="274"/>
      <c r="S26" s="272"/>
      <c r="T26" s="274"/>
      <c r="U26" s="272"/>
      <c r="V26" s="274"/>
      <c r="W26" s="274"/>
      <c r="X26" s="278"/>
      <c r="Y26" s="278"/>
      <c r="Z26" s="278"/>
      <c r="AA26" s="278"/>
      <c r="AB26" s="278"/>
      <c r="AC26" s="278"/>
      <c r="AD26" s="278"/>
      <c r="AE26" s="278"/>
      <c r="AF26" s="168" t="s">
        <v>0</v>
      </c>
    </row>
    <row r="27" spans="1:32" ht="18" customHeight="1">
      <c r="A27" s="272"/>
      <c r="B27" s="273"/>
      <c r="C27" s="273"/>
      <c r="D27" s="273"/>
      <c r="E27" s="273"/>
      <c r="F27" s="273"/>
      <c r="G27" s="273"/>
      <c r="H27" s="273"/>
      <c r="I27" s="273"/>
      <c r="J27" s="273"/>
      <c r="K27" s="273"/>
      <c r="L27" s="274"/>
      <c r="M27" s="272"/>
      <c r="N27" s="274"/>
      <c r="O27" s="272"/>
      <c r="P27" s="316"/>
      <c r="Q27" s="272"/>
      <c r="R27" s="274"/>
      <c r="S27" s="272"/>
      <c r="T27" s="274"/>
      <c r="U27" s="272"/>
      <c r="V27" s="274"/>
      <c r="W27" s="274"/>
      <c r="X27" s="278"/>
      <c r="Y27" s="278"/>
      <c r="Z27" s="278"/>
      <c r="AA27" s="278"/>
      <c r="AB27" s="278"/>
      <c r="AC27" s="278"/>
      <c r="AD27" s="278"/>
      <c r="AE27" s="278"/>
    </row>
    <row r="28" spans="1:32" ht="18" customHeight="1">
      <c r="A28" s="272"/>
      <c r="B28" s="273"/>
      <c r="C28" s="273"/>
      <c r="D28" s="273"/>
      <c r="E28" s="273"/>
      <c r="F28" s="273"/>
      <c r="G28" s="273"/>
      <c r="H28" s="273"/>
      <c r="I28" s="273"/>
      <c r="J28" s="273"/>
      <c r="K28" s="273"/>
      <c r="L28" s="274"/>
      <c r="M28" s="272"/>
      <c r="N28" s="274"/>
      <c r="O28" s="272"/>
      <c r="P28" s="316"/>
      <c r="Q28" s="272"/>
      <c r="R28" s="274"/>
      <c r="S28" s="272"/>
      <c r="T28" s="274"/>
      <c r="U28" s="272"/>
      <c r="V28" s="274"/>
      <c r="W28" s="274"/>
      <c r="X28" s="278"/>
      <c r="Y28" s="278"/>
      <c r="Z28" s="278"/>
      <c r="AA28" s="278"/>
      <c r="AB28" s="278"/>
      <c r="AC28" s="278"/>
      <c r="AD28" s="278"/>
      <c r="AE28" s="278"/>
    </row>
    <row r="29" spans="1:32" ht="18" customHeight="1">
      <c r="A29" s="272"/>
      <c r="B29" s="273"/>
      <c r="C29" s="273"/>
      <c r="D29" s="273"/>
      <c r="E29" s="273"/>
      <c r="F29" s="273"/>
      <c r="G29" s="273"/>
      <c r="H29" s="273"/>
      <c r="I29" s="273"/>
      <c r="J29" s="273"/>
      <c r="K29" s="273"/>
      <c r="L29" s="274"/>
      <c r="M29" s="272"/>
      <c r="N29" s="274"/>
      <c r="O29" s="272"/>
      <c r="P29" s="316"/>
      <c r="Q29" s="272"/>
      <c r="R29" s="274"/>
      <c r="S29" s="272"/>
      <c r="T29" s="274"/>
      <c r="U29" s="272"/>
      <c r="V29" s="274"/>
      <c r="W29" s="274"/>
      <c r="X29" s="278"/>
      <c r="Y29" s="278"/>
      <c r="Z29" s="278"/>
      <c r="AA29" s="278"/>
      <c r="AB29" s="278"/>
      <c r="AC29" s="278"/>
      <c r="AD29" s="278"/>
      <c r="AE29" s="278"/>
    </row>
    <row r="30" spans="1:32" ht="18" customHeight="1">
      <c r="A30" s="275"/>
      <c r="B30" s="276"/>
      <c r="C30" s="276"/>
      <c r="D30" s="276"/>
      <c r="E30" s="276"/>
      <c r="F30" s="276"/>
      <c r="G30" s="276"/>
      <c r="H30" s="276"/>
      <c r="I30" s="276"/>
      <c r="J30" s="276"/>
      <c r="K30" s="276"/>
      <c r="L30" s="277"/>
      <c r="M30" s="275"/>
      <c r="N30" s="277"/>
      <c r="O30" s="275"/>
      <c r="P30" s="317"/>
      <c r="Q30" s="275"/>
      <c r="R30" s="277"/>
      <c r="S30" s="275"/>
      <c r="T30" s="277"/>
      <c r="U30" s="275"/>
      <c r="V30" s="277"/>
      <c r="W30" s="277"/>
      <c r="X30" s="266"/>
      <c r="Y30" s="266"/>
      <c r="Z30" s="266"/>
      <c r="AA30" s="266"/>
      <c r="AB30" s="266"/>
      <c r="AC30" s="266"/>
      <c r="AD30" s="266"/>
      <c r="AE30" s="266"/>
    </row>
    <row r="31" spans="1:32" ht="15.75" customHeight="1">
      <c r="A31" s="319" t="s">
        <v>28</v>
      </c>
      <c r="B31" s="270"/>
      <c r="C31" s="270"/>
      <c r="D31" s="270"/>
      <c r="E31" s="270"/>
      <c r="F31" s="270"/>
      <c r="G31" s="270"/>
      <c r="H31" s="270"/>
      <c r="I31" s="270"/>
      <c r="J31" s="270"/>
      <c r="K31" s="270"/>
      <c r="L31" s="271"/>
      <c r="M31" s="152"/>
      <c r="N31" s="153"/>
      <c r="O31" s="154"/>
      <c r="P31" s="155">
        <v>0</v>
      </c>
      <c r="Q31" s="158"/>
      <c r="R31" s="157">
        <v>5</v>
      </c>
      <c r="S31" s="158"/>
      <c r="T31" s="157">
        <v>0</v>
      </c>
      <c r="U31" s="156">
        <v>0</v>
      </c>
      <c r="V31" s="157">
        <v>2</v>
      </c>
      <c r="W31" s="309">
        <v>4</v>
      </c>
      <c r="X31" s="309">
        <v>2</v>
      </c>
      <c r="Y31" s="309">
        <v>1</v>
      </c>
      <c r="Z31" s="309">
        <v>1</v>
      </c>
      <c r="AA31" s="309">
        <f>M32+O32+Q32+S32+U32+AF32</f>
        <v>13</v>
      </c>
      <c r="AB31" s="309">
        <f>N31+P31+R31+T31+V31</f>
        <v>7</v>
      </c>
      <c r="AC31" s="309">
        <f>AA31-AB31</f>
        <v>6</v>
      </c>
      <c r="AD31" s="310">
        <f>X31*3+Y31</f>
        <v>7</v>
      </c>
      <c r="AE31" s="311">
        <v>2</v>
      </c>
    </row>
    <row r="32" spans="1:32" ht="15" customHeight="1">
      <c r="A32" s="275"/>
      <c r="B32" s="276"/>
      <c r="C32" s="276"/>
      <c r="D32" s="276"/>
      <c r="E32" s="276"/>
      <c r="F32" s="276"/>
      <c r="G32" s="276"/>
      <c r="H32" s="276"/>
      <c r="I32" s="276"/>
      <c r="J32" s="276"/>
      <c r="K32" s="276"/>
      <c r="L32" s="277"/>
      <c r="M32" s="159"/>
      <c r="N32" s="160"/>
      <c r="O32" s="161">
        <v>3</v>
      </c>
      <c r="P32" s="162"/>
      <c r="Q32" s="161">
        <v>0</v>
      </c>
      <c r="R32" s="162"/>
      <c r="S32" s="161">
        <v>8</v>
      </c>
      <c r="T32" s="162"/>
      <c r="U32" s="161">
        <v>2</v>
      </c>
      <c r="V32" s="163">
        <v>2</v>
      </c>
      <c r="W32" s="266"/>
      <c r="X32" s="266"/>
      <c r="Y32" s="266"/>
      <c r="Z32" s="266"/>
      <c r="AA32" s="266"/>
      <c r="AB32" s="266"/>
      <c r="AC32" s="266"/>
      <c r="AD32" s="266"/>
      <c r="AE32" s="266"/>
    </row>
    <row r="33" spans="1:31" ht="15.75" customHeight="1">
      <c r="A33" s="319" t="s">
        <v>73</v>
      </c>
      <c r="B33" s="270"/>
      <c r="C33" s="270"/>
      <c r="D33" s="270"/>
      <c r="E33" s="270"/>
      <c r="F33" s="270"/>
      <c r="G33" s="270"/>
      <c r="H33" s="270"/>
      <c r="I33" s="270"/>
      <c r="J33" s="270"/>
      <c r="K33" s="270"/>
      <c r="L33" s="271"/>
      <c r="M33" s="154"/>
      <c r="N33" s="155">
        <v>3</v>
      </c>
      <c r="O33" s="152"/>
      <c r="P33" s="153"/>
      <c r="Q33" s="154"/>
      <c r="R33" s="155">
        <v>3</v>
      </c>
      <c r="S33" s="154"/>
      <c r="T33" s="155">
        <v>0</v>
      </c>
      <c r="U33" s="154"/>
      <c r="V33" s="155">
        <v>3</v>
      </c>
      <c r="W33" s="309">
        <v>4</v>
      </c>
      <c r="X33" s="309">
        <v>2</v>
      </c>
      <c r="Y33" s="309">
        <v>0</v>
      </c>
      <c r="Z33" s="309">
        <v>2</v>
      </c>
      <c r="AA33" s="309">
        <f>M34+O34+Q34+S34+U34+AF34</f>
        <v>15</v>
      </c>
      <c r="AB33" s="309">
        <f>N33+P33+R33+T33+V33</f>
        <v>9</v>
      </c>
      <c r="AC33" s="309">
        <f>AA33-AB33</f>
        <v>6</v>
      </c>
      <c r="AD33" s="310">
        <f>X33*3+Y33</f>
        <v>6</v>
      </c>
      <c r="AE33" s="311">
        <v>3</v>
      </c>
    </row>
    <row r="34" spans="1:31" ht="15" customHeight="1">
      <c r="A34" s="275"/>
      <c r="B34" s="276"/>
      <c r="C34" s="276"/>
      <c r="D34" s="276"/>
      <c r="E34" s="276"/>
      <c r="F34" s="276"/>
      <c r="G34" s="276"/>
      <c r="H34" s="276"/>
      <c r="I34" s="276"/>
      <c r="J34" s="276"/>
      <c r="K34" s="276"/>
      <c r="L34" s="277"/>
      <c r="M34" s="161">
        <v>0</v>
      </c>
      <c r="N34" s="162"/>
      <c r="O34" s="159"/>
      <c r="P34" s="160"/>
      <c r="Q34" s="161">
        <v>1</v>
      </c>
      <c r="R34" s="162"/>
      <c r="S34" s="164">
        <v>9</v>
      </c>
      <c r="T34" s="162"/>
      <c r="U34" s="164">
        <v>5</v>
      </c>
      <c r="V34" s="162"/>
      <c r="W34" s="266"/>
      <c r="X34" s="266"/>
      <c r="Y34" s="266"/>
      <c r="Z34" s="266"/>
      <c r="AA34" s="266"/>
      <c r="AB34" s="266"/>
      <c r="AC34" s="266"/>
      <c r="AD34" s="266"/>
      <c r="AE34" s="266"/>
    </row>
    <row r="35" spans="1:31" ht="15.75" customHeight="1">
      <c r="A35" s="320" t="s">
        <v>32</v>
      </c>
      <c r="B35" s="270"/>
      <c r="C35" s="270"/>
      <c r="D35" s="270"/>
      <c r="E35" s="270"/>
      <c r="F35" s="270"/>
      <c r="G35" s="270"/>
      <c r="H35" s="270"/>
      <c r="I35" s="270"/>
      <c r="J35" s="270"/>
      <c r="K35" s="270"/>
      <c r="L35" s="271"/>
      <c r="M35" s="154"/>
      <c r="N35" s="155">
        <v>0</v>
      </c>
      <c r="O35" s="154"/>
      <c r="P35" s="155">
        <v>1</v>
      </c>
      <c r="Q35" s="152"/>
      <c r="R35" s="153"/>
      <c r="S35" s="154"/>
      <c r="T35" s="155">
        <v>0</v>
      </c>
      <c r="U35" s="154"/>
      <c r="V35" s="155">
        <v>1</v>
      </c>
      <c r="W35" s="309">
        <v>4</v>
      </c>
      <c r="X35" s="309">
        <v>4</v>
      </c>
      <c r="Y35" s="309">
        <v>0</v>
      </c>
      <c r="Z35" s="309">
        <v>0</v>
      </c>
      <c r="AA35" s="309">
        <f>M36+O36+Q36+S36+U36+AF36</f>
        <v>29</v>
      </c>
      <c r="AB35" s="309">
        <f>N35+P35+R35+T35+V35</f>
        <v>2</v>
      </c>
      <c r="AC35" s="309">
        <f>AA35-AB35</f>
        <v>27</v>
      </c>
      <c r="AD35" s="310">
        <f>X35*3+Y35</f>
        <v>12</v>
      </c>
      <c r="AE35" s="311">
        <v>1</v>
      </c>
    </row>
    <row r="36" spans="1:31" ht="15" customHeight="1">
      <c r="A36" s="275"/>
      <c r="B36" s="276"/>
      <c r="C36" s="276"/>
      <c r="D36" s="276"/>
      <c r="E36" s="276"/>
      <c r="F36" s="276"/>
      <c r="G36" s="276"/>
      <c r="H36" s="276"/>
      <c r="I36" s="276"/>
      <c r="J36" s="276"/>
      <c r="K36" s="276"/>
      <c r="L36" s="277"/>
      <c r="M36" s="161">
        <v>5</v>
      </c>
      <c r="N36" s="162"/>
      <c r="O36" s="164">
        <v>3</v>
      </c>
      <c r="P36" s="162"/>
      <c r="Q36" s="159"/>
      <c r="R36" s="160"/>
      <c r="S36" s="161">
        <v>17</v>
      </c>
      <c r="T36" s="162"/>
      <c r="U36" s="164">
        <v>4</v>
      </c>
      <c r="V36" s="162"/>
      <c r="W36" s="266"/>
      <c r="X36" s="266"/>
      <c r="Y36" s="266"/>
      <c r="Z36" s="266"/>
      <c r="AA36" s="266"/>
      <c r="AB36" s="266"/>
      <c r="AC36" s="266"/>
      <c r="AD36" s="266"/>
      <c r="AE36" s="266"/>
    </row>
    <row r="37" spans="1:31" ht="15.75" customHeight="1">
      <c r="A37" s="321" t="s">
        <v>57</v>
      </c>
      <c r="B37" s="270"/>
      <c r="C37" s="270"/>
      <c r="D37" s="270"/>
      <c r="E37" s="270"/>
      <c r="F37" s="270"/>
      <c r="G37" s="270"/>
      <c r="H37" s="270"/>
      <c r="I37" s="270"/>
      <c r="J37" s="270"/>
      <c r="K37" s="270"/>
      <c r="L37" s="271"/>
      <c r="M37" s="154"/>
      <c r="N37" s="155">
        <v>8</v>
      </c>
      <c r="O37" s="154"/>
      <c r="P37" s="155">
        <v>9</v>
      </c>
      <c r="Q37" s="154"/>
      <c r="R37" s="155">
        <v>17</v>
      </c>
      <c r="S37" s="152"/>
      <c r="T37" s="153"/>
      <c r="U37" s="154"/>
      <c r="V37" s="155">
        <v>10</v>
      </c>
      <c r="W37" s="309">
        <v>4</v>
      </c>
      <c r="X37" s="309">
        <v>0</v>
      </c>
      <c r="Y37" s="309">
        <v>0</v>
      </c>
      <c r="Z37" s="309">
        <v>4</v>
      </c>
      <c r="AA37" s="309">
        <f>M38+O38+Q38+S38+U38+AF38</f>
        <v>1</v>
      </c>
      <c r="AB37" s="309">
        <f>N37+P37+R37+T37+V37</f>
        <v>44</v>
      </c>
      <c r="AC37" s="309">
        <f>AA37-AB37</f>
        <v>-43</v>
      </c>
      <c r="AD37" s="310">
        <f>X37*3+Y37</f>
        <v>0</v>
      </c>
      <c r="AE37" s="311">
        <v>5</v>
      </c>
    </row>
    <row r="38" spans="1:31" ht="15.75" customHeight="1">
      <c r="A38" s="275"/>
      <c r="B38" s="276"/>
      <c r="C38" s="276"/>
      <c r="D38" s="276"/>
      <c r="E38" s="276"/>
      <c r="F38" s="276"/>
      <c r="G38" s="276"/>
      <c r="H38" s="276"/>
      <c r="I38" s="276"/>
      <c r="J38" s="276"/>
      <c r="K38" s="276"/>
      <c r="L38" s="277"/>
      <c r="M38" s="161">
        <v>0</v>
      </c>
      <c r="N38" s="162"/>
      <c r="O38" s="164">
        <v>0</v>
      </c>
      <c r="P38" s="162"/>
      <c r="Q38" s="164">
        <v>0</v>
      </c>
      <c r="R38" s="162"/>
      <c r="S38" s="159"/>
      <c r="T38" s="160"/>
      <c r="U38" s="164">
        <v>1</v>
      </c>
      <c r="V38" s="162"/>
      <c r="W38" s="266"/>
      <c r="X38" s="266"/>
      <c r="Y38" s="266"/>
      <c r="Z38" s="266"/>
      <c r="AA38" s="266"/>
      <c r="AB38" s="266"/>
      <c r="AC38" s="266"/>
      <c r="AD38" s="266"/>
      <c r="AE38" s="266"/>
    </row>
    <row r="39" spans="1:31" ht="15.75" customHeight="1">
      <c r="A39" s="321" t="s">
        <v>33</v>
      </c>
      <c r="B39" s="270"/>
      <c r="C39" s="270"/>
      <c r="D39" s="270"/>
      <c r="E39" s="270"/>
      <c r="F39" s="270"/>
      <c r="G39" s="270"/>
      <c r="H39" s="270"/>
      <c r="I39" s="270"/>
      <c r="J39" s="270"/>
      <c r="K39" s="270"/>
      <c r="L39" s="271"/>
      <c r="M39" s="165">
        <v>2</v>
      </c>
      <c r="N39" s="155">
        <v>2</v>
      </c>
      <c r="O39" s="154"/>
      <c r="P39" s="155">
        <v>5</v>
      </c>
      <c r="Q39" s="154"/>
      <c r="R39" s="155">
        <v>4</v>
      </c>
      <c r="S39" s="154"/>
      <c r="T39" s="155">
        <v>1</v>
      </c>
      <c r="U39" s="152"/>
      <c r="V39" s="153"/>
      <c r="W39" s="309">
        <v>4</v>
      </c>
      <c r="X39" s="309">
        <v>0</v>
      </c>
      <c r="Y39" s="309">
        <v>1</v>
      </c>
      <c r="Z39" s="309">
        <v>2</v>
      </c>
      <c r="AA39" s="309">
        <f>M40+O40+Q40+S40+U40+AF40</f>
        <v>16</v>
      </c>
      <c r="AB39" s="309">
        <f>N39+P39+R39+T39+V39</f>
        <v>12</v>
      </c>
      <c r="AC39" s="309">
        <f>AA39-AB39</f>
        <v>4</v>
      </c>
      <c r="AD39" s="310">
        <f>X39*3+Y39</f>
        <v>1</v>
      </c>
      <c r="AE39" s="311">
        <v>4</v>
      </c>
    </row>
    <row r="40" spans="1:31" ht="15.75" customHeight="1">
      <c r="A40" s="275"/>
      <c r="B40" s="276"/>
      <c r="C40" s="276"/>
      <c r="D40" s="276"/>
      <c r="E40" s="276"/>
      <c r="F40" s="276"/>
      <c r="G40" s="276"/>
      <c r="H40" s="276"/>
      <c r="I40" s="276"/>
      <c r="J40" s="276"/>
      <c r="K40" s="276"/>
      <c r="L40" s="277"/>
      <c r="M40" s="161">
        <v>2</v>
      </c>
      <c r="N40" s="163">
        <v>0</v>
      </c>
      <c r="O40" s="164">
        <v>3</v>
      </c>
      <c r="P40" s="162"/>
      <c r="Q40" s="164">
        <v>1</v>
      </c>
      <c r="R40" s="162"/>
      <c r="S40" s="164">
        <v>10</v>
      </c>
      <c r="T40" s="162"/>
      <c r="U40" s="159"/>
      <c r="V40" s="160"/>
      <c r="W40" s="266"/>
      <c r="X40" s="266"/>
      <c r="Y40" s="266"/>
      <c r="Z40" s="266"/>
      <c r="AA40" s="266"/>
      <c r="AB40" s="266"/>
      <c r="AC40" s="266"/>
      <c r="AD40" s="266"/>
      <c r="AE40" s="266"/>
    </row>
    <row r="41" spans="1:31" ht="15.75" customHeight="1">
      <c r="A41" s="169"/>
      <c r="B41" s="167"/>
      <c r="C41" s="167"/>
      <c r="D41" s="167"/>
      <c r="E41" s="167"/>
      <c r="F41" s="167"/>
      <c r="G41" s="167"/>
      <c r="H41" s="167"/>
      <c r="I41" s="167"/>
      <c r="J41" s="167"/>
      <c r="K41" s="167"/>
      <c r="L41" s="167"/>
      <c r="M41" s="167"/>
      <c r="N41" s="167"/>
      <c r="O41" s="167"/>
      <c r="P41" s="167"/>
      <c r="Q41" s="167"/>
      <c r="R41" s="167"/>
      <c r="S41" s="167"/>
      <c r="T41" s="167"/>
    </row>
    <row r="42" spans="1:31" ht="15.75" customHeight="1">
      <c r="A42" s="169"/>
      <c r="B42" s="167"/>
      <c r="C42" s="167"/>
      <c r="D42" s="167"/>
      <c r="E42" s="167"/>
      <c r="F42" s="167"/>
      <c r="G42" s="167"/>
      <c r="H42" s="167"/>
      <c r="I42" s="167"/>
      <c r="J42" s="167"/>
      <c r="K42" s="167"/>
      <c r="L42" s="167"/>
      <c r="M42" s="167"/>
      <c r="N42" s="167"/>
      <c r="O42" s="167"/>
      <c r="P42" s="167"/>
      <c r="Q42" s="167"/>
      <c r="R42" s="167"/>
      <c r="S42" s="167"/>
      <c r="T42" s="167"/>
    </row>
    <row r="43" spans="1:31" ht="15.75" customHeight="1">
      <c r="A43" s="169"/>
      <c r="B43" s="167"/>
      <c r="C43" s="167"/>
      <c r="D43" s="167"/>
      <c r="E43" s="167"/>
      <c r="F43" s="167"/>
      <c r="G43" s="167"/>
      <c r="H43" s="167"/>
      <c r="I43" s="167"/>
      <c r="J43" s="167"/>
      <c r="K43" s="167"/>
      <c r="L43" s="167"/>
      <c r="M43" s="167"/>
      <c r="N43" s="167"/>
      <c r="O43" s="167"/>
      <c r="P43" s="167"/>
      <c r="Q43" s="167"/>
      <c r="R43" s="167"/>
      <c r="S43" s="167"/>
      <c r="T43" s="167"/>
    </row>
    <row r="44" spans="1:31" ht="15.75" customHeight="1">
      <c r="A44" s="169"/>
      <c r="B44" s="167"/>
      <c r="C44" s="167"/>
      <c r="D44" s="167"/>
      <c r="E44" s="167"/>
      <c r="F44" s="167"/>
      <c r="G44" s="167"/>
      <c r="H44" s="167"/>
      <c r="I44" s="167"/>
      <c r="J44" s="167"/>
      <c r="K44" s="167"/>
      <c r="L44" s="167"/>
      <c r="M44" s="167"/>
      <c r="N44" s="167"/>
      <c r="O44" s="167"/>
      <c r="P44" s="167"/>
      <c r="Q44" s="167"/>
      <c r="R44" s="167"/>
      <c r="S44" s="167"/>
      <c r="T44" s="167"/>
    </row>
    <row r="45" spans="1:31" ht="15.75" customHeight="1">
      <c r="A45" s="169"/>
      <c r="B45" s="167"/>
      <c r="C45" s="167"/>
      <c r="D45" s="167"/>
      <c r="E45" s="167"/>
      <c r="F45" s="167"/>
      <c r="G45" s="167"/>
      <c r="H45" s="167"/>
      <c r="I45" s="167"/>
      <c r="J45" s="167"/>
      <c r="K45" s="167"/>
      <c r="L45" s="167"/>
      <c r="M45" s="167"/>
      <c r="N45" s="167"/>
      <c r="O45" s="167"/>
      <c r="P45" s="167"/>
      <c r="Q45" s="167"/>
      <c r="R45" s="167"/>
      <c r="S45" s="167"/>
      <c r="T45" s="167"/>
    </row>
    <row r="46" spans="1:31" ht="15.75" customHeight="1">
      <c r="A46" s="169"/>
      <c r="B46" s="167"/>
      <c r="C46" s="167"/>
      <c r="D46" s="167"/>
      <c r="E46" s="167"/>
      <c r="F46" s="167"/>
      <c r="G46" s="167"/>
      <c r="H46" s="167"/>
      <c r="I46" s="167"/>
      <c r="J46" s="167"/>
      <c r="K46" s="167"/>
      <c r="L46" s="167"/>
      <c r="M46" s="167"/>
      <c r="N46" s="167"/>
      <c r="O46" s="167"/>
      <c r="P46" s="167"/>
      <c r="Q46" s="167"/>
      <c r="R46" s="167"/>
      <c r="S46" s="167"/>
      <c r="T46" s="167"/>
    </row>
    <row r="47" spans="1:31" ht="15.75" customHeight="1">
      <c r="A47" s="169"/>
      <c r="B47" s="167"/>
      <c r="C47" s="167"/>
      <c r="D47" s="167"/>
      <c r="E47" s="167"/>
      <c r="F47" s="167"/>
      <c r="G47" s="167"/>
      <c r="H47" s="167"/>
      <c r="I47" s="167"/>
      <c r="J47" s="167"/>
      <c r="K47" s="167"/>
      <c r="L47" s="167"/>
      <c r="M47" s="167"/>
      <c r="N47" s="167"/>
      <c r="O47" s="167"/>
      <c r="P47" s="167"/>
      <c r="Q47" s="167"/>
      <c r="R47" s="167"/>
      <c r="S47" s="167"/>
      <c r="T47" s="167"/>
    </row>
    <row r="48" spans="1:31" ht="15.75" customHeight="1">
      <c r="A48" s="169"/>
      <c r="B48" s="167"/>
      <c r="C48" s="167"/>
      <c r="D48" s="167"/>
      <c r="E48" s="167"/>
      <c r="F48" s="167"/>
      <c r="G48" s="167"/>
      <c r="H48" s="167"/>
      <c r="I48" s="167"/>
      <c r="J48" s="167"/>
      <c r="K48" s="167"/>
      <c r="L48" s="167"/>
      <c r="M48" s="167"/>
      <c r="N48" s="167"/>
      <c r="O48" s="167"/>
      <c r="P48" s="167"/>
      <c r="Q48" s="167"/>
      <c r="R48" s="167"/>
      <c r="S48" s="167"/>
      <c r="T48" s="167"/>
    </row>
    <row r="49" spans="1:20" ht="15.75" customHeight="1">
      <c r="A49" s="169"/>
      <c r="B49" s="167"/>
      <c r="C49" s="167"/>
      <c r="D49" s="167"/>
      <c r="E49" s="167"/>
      <c r="F49" s="167"/>
      <c r="G49" s="167"/>
      <c r="H49" s="167"/>
      <c r="I49" s="167"/>
      <c r="J49" s="167"/>
      <c r="K49" s="167"/>
      <c r="L49" s="167"/>
      <c r="M49" s="167"/>
      <c r="N49" s="167"/>
      <c r="O49" s="167"/>
      <c r="P49" s="167"/>
      <c r="Q49" s="167"/>
      <c r="R49" s="167"/>
      <c r="S49" s="167"/>
      <c r="T49" s="167"/>
    </row>
    <row r="50" spans="1:20" ht="15.75" customHeight="1">
      <c r="A50" s="169"/>
      <c r="B50" s="167"/>
      <c r="C50" s="167"/>
      <c r="D50" s="167"/>
      <c r="E50" s="167"/>
      <c r="F50" s="167"/>
      <c r="G50" s="167"/>
      <c r="H50" s="167"/>
      <c r="I50" s="167"/>
      <c r="J50" s="167"/>
      <c r="K50" s="167"/>
      <c r="L50" s="167"/>
      <c r="M50" s="167"/>
      <c r="N50" s="167"/>
      <c r="O50" s="167"/>
      <c r="P50" s="167"/>
      <c r="Q50" s="167"/>
      <c r="R50" s="167"/>
      <c r="S50" s="167"/>
      <c r="T50" s="167"/>
    </row>
    <row r="51" spans="1:20" ht="15.75" customHeight="1">
      <c r="A51" s="169"/>
      <c r="B51" s="167"/>
      <c r="C51" s="167"/>
      <c r="D51" s="167"/>
      <c r="E51" s="167"/>
      <c r="F51" s="167"/>
      <c r="G51" s="167"/>
      <c r="H51" s="167"/>
      <c r="I51" s="167"/>
      <c r="J51" s="167"/>
      <c r="K51" s="167"/>
      <c r="L51" s="167"/>
      <c r="M51" s="167"/>
      <c r="N51" s="167"/>
      <c r="O51" s="167"/>
      <c r="P51" s="167"/>
      <c r="Q51" s="167"/>
      <c r="R51" s="167"/>
      <c r="S51" s="167"/>
      <c r="T51" s="167"/>
    </row>
    <row r="52" spans="1:20" ht="15.75" customHeight="1">
      <c r="A52" s="169"/>
      <c r="B52" s="167"/>
      <c r="C52" s="167"/>
      <c r="D52" s="167"/>
      <c r="E52" s="167"/>
      <c r="F52" s="167"/>
      <c r="G52" s="167"/>
      <c r="H52" s="167"/>
      <c r="I52" s="167"/>
      <c r="J52" s="167"/>
      <c r="K52" s="167"/>
      <c r="L52" s="167"/>
      <c r="M52" s="167"/>
      <c r="N52" s="167"/>
      <c r="O52" s="167"/>
      <c r="P52" s="167"/>
      <c r="Q52" s="167"/>
      <c r="R52" s="167"/>
      <c r="S52" s="167"/>
      <c r="T52" s="167"/>
    </row>
    <row r="53" spans="1:20" ht="15.75" customHeight="1">
      <c r="A53" s="169"/>
      <c r="B53" s="167"/>
      <c r="C53" s="167"/>
      <c r="D53" s="167"/>
      <c r="E53" s="167"/>
      <c r="F53" s="167"/>
      <c r="G53" s="167"/>
      <c r="H53" s="167"/>
      <c r="I53" s="167"/>
      <c r="J53" s="167"/>
      <c r="K53" s="167"/>
      <c r="L53" s="167"/>
      <c r="M53" s="167"/>
      <c r="N53" s="167"/>
      <c r="O53" s="167"/>
      <c r="P53" s="167"/>
      <c r="Q53" s="167"/>
      <c r="R53" s="167"/>
      <c r="S53" s="167"/>
      <c r="T53" s="167"/>
    </row>
    <row r="54" spans="1:20" ht="15.75" customHeight="1">
      <c r="A54" s="169"/>
      <c r="B54" s="167"/>
      <c r="C54" s="167"/>
      <c r="D54" s="167"/>
      <c r="E54" s="167"/>
      <c r="F54" s="167"/>
      <c r="G54" s="167"/>
      <c r="H54" s="167"/>
      <c r="I54" s="167"/>
      <c r="J54" s="167"/>
      <c r="K54" s="167"/>
      <c r="L54" s="167"/>
      <c r="M54" s="167"/>
      <c r="N54" s="167"/>
      <c r="O54" s="167"/>
      <c r="P54" s="167"/>
      <c r="Q54" s="167"/>
      <c r="R54" s="167"/>
      <c r="S54" s="167"/>
      <c r="T54" s="167"/>
    </row>
    <row r="55" spans="1:20" ht="15.75" customHeight="1">
      <c r="A55" s="169"/>
      <c r="B55" s="167"/>
      <c r="C55" s="167"/>
      <c r="D55" s="167"/>
      <c r="E55" s="167"/>
      <c r="F55" s="167"/>
      <c r="G55" s="167"/>
      <c r="H55" s="167"/>
      <c r="I55" s="167"/>
      <c r="J55" s="167"/>
      <c r="K55" s="167"/>
      <c r="L55" s="167"/>
      <c r="M55" s="167"/>
      <c r="N55" s="167"/>
      <c r="O55" s="167"/>
      <c r="P55" s="167"/>
      <c r="Q55" s="167"/>
      <c r="R55" s="167"/>
      <c r="S55" s="167"/>
      <c r="T55" s="167"/>
    </row>
    <row r="56" spans="1:20" ht="15.75" customHeight="1">
      <c r="A56" s="169"/>
      <c r="B56" s="167"/>
      <c r="C56" s="167"/>
      <c r="D56" s="167"/>
      <c r="E56" s="167"/>
      <c r="F56" s="167"/>
      <c r="G56" s="167"/>
      <c r="H56" s="167"/>
      <c r="I56" s="167"/>
      <c r="J56" s="167"/>
      <c r="K56" s="167"/>
      <c r="L56" s="167"/>
      <c r="M56" s="167"/>
      <c r="N56" s="167"/>
      <c r="O56" s="167"/>
      <c r="P56" s="167"/>
      <c r="Q56" s="167"/>
      <c r="R56" s="167"/>
      <c r="S56" s="167"/>
      <c r="T56" s="167"/>
    </row>
    <row r="57" spans="1:20" ht="15.75" customHeight="1">
      <c r="A57" s="169"/>
      <c r="B57" s="167"/>
      <c r="C57" s="167"/>
      <c r="D57" s="167"/>
      <c r="E57" s="167"/>
      <c r="F57" s="167"/>
      <c r="G57" s="167"/>
      <c r="H57" s="167"/>
      <c r="I57" s="167"/>
      <c r="J57" s="167"/>
      <c r="K57" s="167"/>
      <c r="L57" s="167"/>
      <c r="M57" s="167"/>
      <c r="N57" s="167"/>
      <c r="O57" s="167"/>
      <c r="P57" s="167"/>
      <c r="Q57" s="167"/>
      <c r="R57" s="167"/>
      <c r="S57" s="167"/>
      <c r="T57" s="167"/>
    </row>
    <row r="58" spans="1:20" ht="15.75" customHeight="1">
      <c r="A58" s="169"/>
      <c r="B58" s="167"/>
      <c r="C58" s="167"/>
      <c r="D58" s="167"/>
      <c r="E58" s="167"/>
      <c r="F58" s="167"/>
      <c r="G58" s="167"/>
      <c r="H58" s="167"/>
      <c r="I58" s="167"/>
      <c r="J58" s="167"/>
      <c r="K58" s="167"/>
      <c r="L58" s="167"/>
      <c r="M58" s="167"/>
      <c r="N58" s="167"/>
      <c r="O58" s="167"/>
      <c r="P58" s="167"/>
      <c r="Q58" s="167"/>
      <c r="R58" s="167"/>
      <c r="S58" s="167"/>
      <c r="T58" s="167"/>
    </row>
    <row r="59" spans="1:20" ht="15.75" customHeight="1">
      <c r="A59" s="169"/>
      <c r="B59" s="167"/>
      <c r="C59" s="167"/>
      <c r="D59" s="167"/>
      <c r="E59" s="167"/>
      <c r="F59" s="167"/>
      <c r="G59" s="167"/>
      <c r="H59" s="167"/>
      <c r="I59" s="167"/>
      <c r="J59" s="167"/>
      <c r="K59" s="167"/>
      <c r="L59" s="167"/>
      <c r="M59" s="167"/>
      <c r="N59" s="167"/>
      <c r="O59" s="167"/>
      <c r="P59" s="167"/>
      <c r="Q59" s="167"/>
      <c r="R59" s="167"/>
      <c r="S59" s="167"/>
      <c r="T59" s="167"/>
    </row>
    <row r="60" spans="1:20" ht="15.75" customHeight="1">
      <c r="A60" s="169"/>
      <c r="B60" s="167"/>
      <c r="C60" s="167"/>
      <c r="D60" s="167"/>
      <c r="E60" s="167"/>
      <c r="F60" s="167"/>
      <c r="G60" s="167"/>
      <c r="H60" s="167"/>
      <c r="I60" s="167"/>
      <c r="J60" s="167"/>
      <c r="K60" s="167"/>
      <c r="L60" s="167"/>
      <c r="M60" s="167"/>
      <c r="N60" s="167"/>
      <c r="O60" s="167"/>
      <c r="P60" s="167"/>
      <c r="Q60" s="167"/>
      <c r="R60" s="167"/>
      <c r="S60" s="167"/>
      <c r="T60" s="167"/>
    </row>
    <row r="61" spans="1:20" ht="15.75" customHeight="1">
      <c r="A61" s="169"/>
      <c r="B61" s="167"/>
      <c r="C61" s="167"/>
      <c r="D61" s="167"/>
      <c r="E61" s="167"/>
      <c r="F61" s="167"/>
      <c r="G61" s="167"/>
      <c r="H61" s="167"/>
      <c r="I61" s="167"/>
      <c r="J61" s="167"/>
      <c r="K61" s="167"/>
      <c r="L61" s="167"/>
      <c r="M61" s="167"/>
      <c r="N61" s="167"/>
      <c r="O61" s="167"/>
      <c r="P61" s="167"/>
      <c r="Q61" s="167"/>
      <c r="R61" s="167"/>
      <c r="S61" s="167"/>
      <c r="T61" s="167"/>
    </row>
    <row r="62" spans="1:20" ht="15.75" customHeight="1">
      <c r="A62" s="169"/>
      <c r="B62" s="167"/>
      <c r="C62" s="167"/>
      <c r="D62" s="167"/>
      <c r="E62" s="167"/>
      <c r="F62" s="167"/>
      <c r="G62" s="167"/>
      <c r="H62" s="167"/>
      <c r="I62" s="167"/>
      <c r="J62" s="167"/>
      <c r="K62" s="167"/>
      <c r="L62" s="167"/>
      <c r="M62" s="167"/>
      <c r="N62" s="167"/>
      <c r="O62" s="167"/>
      <c r="P62" s="167"/>
      <c r="Q62" s="167"/>
      <c r="R62" s="167"/>
      <c r="S62" s="167"/>
      <c r="T62" s="167"/>
    </row>
    <row r="63" spans="1:20" ht="15.75" customHeight="1">
      <c r="A63" s="169"/>
      <c r="B63" s="167"/>
      <c r="C63" s="167"/>
      <c r="D63" s="167"/>
      <c r="E63" s="167"/>
      <c r="F63" s="167"/>
      <c r="G63" s="167"/>
      <c r="H63" s="167"/>
      <c r="I63" s="167"/>
      <c r="J63" s="167"/>
      <c r="K63" s="167"/>
      <c r="L63" s="167"/>
      <c r="M63" s="167"/>
      <c r="N63" s="167"/>
      <c r="O63" s="167"/>
      <c r="P63" s="167"/>
      <c r="Q63" s="167"/>
      <c r="R63" s="167"/>
      <c r="S63" s="167"/>
      <c r="T63" s="167"/>
    </row>
    <row r="64" spans="1:20" ht="15.75" customHeight="1">
      <c r="A64" s="169"/>
      <c r="B64" s="167"/>
      <c r="C64" s="167"/>
      <c r="D64" s="167"/>
      <c r="E64" s="167"/>
      <c r="F64" s="167"/>
      <c r="G64" s="167"/>
      <c r="H64" s="167"/>
      <c r="I64" s="167"/>
      <c r="J64" s="167"/>
      <c r="K64" s="167"/>
      <c r="L64" s="167"/>
      <c r="M64" s="167"/>
      <c r="N64" s="167"/>
      <c r="O64" s="167"/>
      <c r="P64" s="167"/>
      <c r="Q64" s="167"/>
      <c r="R64" s="167"/>
      <c r="S64" s="167"/>
      <c r="T64" s="167"/>
    </row>
    <row r="65" spans="1:20" ht="15.75" customHeight="1">
      <c r="A65" s="169"/>
      <c r="B65" s="167"/>
      <c r="C65" s="167"/>
      <c r="D65" s="167"/>
      <c r="E65" s="167"/>
      <c r="F65" s="167"/>
      <c r="G65" s="167"/>
      <c r="H65" s="167"/>
      <c r="I65" s="167"/>
      <c r="J65" s="167"/>
      <c r="K65" s="167"/>
      <c r="L65" s="167"/>
      <c r="M65" s="167"/>
      <c r="N65" s="167"/>
      <c r="O65" s="167"/>
      <c r="P65" s="167"/>
      <c r="Q65" s="167"/>
      <c r="R65" s="167"/>
      <c r="S65" s="167"/>
      <c r="T65" s="167"/>
    </row>
    <row r="66" spans="1:20" ht="15.75" customHeight="1">
      <c r="A66" s="169"/>
      <c r="B66" s="167"/>
      <c r="C66" s="167"/>
      <c r="D66" s="167"/>
      <c r="E66" s="167"/>
      <c r="F66" s="167"/>
      <c r="G66" s="167"/>
      <c r="H66" s="167"/>
      <c r="I66" s="167"/>
      <c r="J66" s="167"/>
      <c r="K66" s="167"/>
      <c r="L66" s="167"/>
      <c r="M66" s="167"/>
      <c r="N66" s="167"/>
      <c r="O66" s="167"/>
      <c r="P66" s="167"/>
      <c r="Q66" s="167"/>
      <c r="R66" s="167"/>
      <c r="S66" s="167"/>
      <c r="T66" s="167"/>
    </row>
    <row r="67" spans="1:20" ht="15.75" customHeight="1">
      <c r="A67" s="169"/>
      <c r="B67" s="167"/>
      <c r="C67" s="167"/>
      <c r="D67" s="167"/>
      <c r="E67" s="167"/>
      <c r="F67" s="167"/>
      <c r="G67" s="167"/>
      <c r="H67" s="167"/>
      <c r="I67" s="167"/>
      <c r="J67" s="167"/>
      <c r="K67" s="167"/>
      <c r="L67" s="167"/>
      <c r="M67" s="167"/>
      <c r="N67" s="167"/>
      <c r="O67" s="167"/>
      <c r="P67" s="167"/>
      <c r="Q67" s="167"/>
      <c r="R67" s="167"/>
      <c r="S67" s="167"/>
      <c r="T67" s="167"/>
    </row>
    <row r="68" spans="1:20" ht="15.75" customHeight="1">
      <c r="A68" s="169"/>
      <c r="B68" s="167"/>
      <c r="C68" s="167"/>
      <c r="D68" s="167"/>
      <c r="E68" s="167"/>
      <c r="F68" s="167"/>
      <c r="G68" s="167"/>
      <c r="H68" s="167"/>
      <c r="I68" s="167"/>
      <c r="J68" s="167"/>
      <c r="K68" s="167"/>
      <c r="L68" s="167"/>
      <c r="M68" s="167"/>
      <c r="N68" s="167"/>
      <c r="O68" s="167"/>
      <c r="P68" s="167"/>
      <c r="Q68" s="167"/>
      <c r="R68" s="167"/>
      <c r="S68" s="167"/>
      <c r="T68" s="167"/>
    </row>
    <row r="69" spans="1:20" ht="15.75" customHeight="1">
      <c r="A69" s="169"/>
      <c r="B69" s="167"/>
      <c r="C69" s="167"/>
      <c r="D69" s="167"/>
      <c r="E69" s="167"/>
      <c r="F69" s="167"/>
      <c r="G69" s="167"/>
      <c r="H69" s="167"/>
      <c r="I69" s="167"/>
      <c r="J69" s="167"/>
      <c r="K69" s="167"/>
      <c r="L69" s="167"/>
      <c r="M69" s="167"/>
      <c r="N69" s="167"/>
      <c r="O69" s="167"/>
      <c r="P69" s="167"/>
      <c r="Q69" s="167"/>
      <c r="R69" s="167"/>
      <c r="S69" s="167"/>
      <c r="T69" s="167"/>
    </row>
    <row r="70" spans="1:20" ht="15.75" customHeight="1">
      <c r="A70" s="169"/>
      <c r="B70" s="167"/>
      <c r="C70" s="167"/>
      <c r="D70" s="167"/>
      <c r="E70" s="167"/>
      <c r="F70" s="167"/>
      <c r="G70" s="167"/>
      <c r="H70" s="167"/>
      <c r="I70" s="167"/>
      <c r="J70" s="167"/>
      <c r="K70" s="167"/>
      <c r="L70" s="167"/>
      <c r="M70" s="167"/>
      <c r="N70" s="167"/>
      <c r="O70" s="167"/>
      <c r="P70" s="167"/>
      <c r="Q70" s="167"/>
      <c r="R70" s="167"/>
      <c r="S70" s="167"/>
      <c r="T70" s="167"/>
    </row>
    <row r="71" spans="1:20" ht="15.75" customHeight="1">
      <c r="A71" s="169"/>
      <c r="B71" s="167"/>
      <c r="C71" s="167"/>
      <c r="D71" s="167"/>
      <c r="E71" s="167"/>
      <c r="F71" s="167"/>
      <c r="G71" s="167"/>
      <c r="H71" s="167"/>
      <c r="I71" s="167"/>
      <c r="J71" s="167"/>
      <c r="K71" s="167"/>
      <c r="L71" s="167"/>
      <c r="M71" s="167"/>
      <c r="N71" s="167"/>
      <c r="O71" s="167"/>
      <c r="P71" s="167"/>
      <c r="Q71" s="167"/>
      <c r="R71" s="167"/>
      <c r="S71" s="167"/>
      <c r="T71" s="167"/>
    </row>
    <row r="72" spans="1:20" ht="15.75" customHeight="1">
      <c r="A72" s="169"/>
      <c r="B72" s="167"/>
      <c r="C72" s="167"/>
      <c r="D72" s="167"/>
      <c r="E72" s="167"/>
      <c r="F72" s="167"/>
      <c r="G72" s="167"/>
      <c r="H72" s="167"/>
      <c r="I72" s="167"/>
      <c r="J72" s="167"/>
      <c r="K72" s="167"/>
      <c r="L72" s="167"/>
      <c r="M72" s="167"/>
      <c r="N72" s="167"/>
      <c r="O72" s="167"/>
      <c r="P72" s="167"/>
      <c r="Q72" s="167"/>
      <c r="R72" s="167"/>
      <c r="S72" s="167"/>
      <c r="T72" s="167"/>
    </row>
    <row r="73" spans="1:20" ht="15.75" customHeight="1">
      <c r="A73" s="169"/>
      <c r="B73" s="167"/>
      <c r="C73" s="167"/>
      <c r="D73" s="167"/>
      <c r="E73" s="167"/>
      <c r="F73" s="167"/>
      <c r="G73" s="167"/>
      <c r="H73" s="167"/>
      <c r="I73" s="167"/>
      <c r="J73" s="167"/>
      <c r="K73" s="167"/>
      <c r="L73" s="167"/>
      <c r="M73" s="167"/>
      <c r="N73" s="167"/>
      <c r="O73" s="167"/>
      <c r="P73" s="167"/>
      <c r="Q73" s="167"/>
      <c r="R73" s="167"/>
      <c r="S73" s="167"/>
      <c r="T73" s="167"/>
    </row>
    <row r="74" spans="1:20" ht="15.75" customHeight="1">
      <c r="A74" s="169"/>
      <c r="B74" s="167"/>
      <c r="C74" s="167"/>
      <c r="D74" s="167"/>
      <c r="E74" s="167"/>
      <c r="F74" s="167"/>
      <c r="G74" s="167"/>
      <c r="H74" s="167"/>
      <c r="I74" s="167"/>
      <c r="J74" s="167"/>
      <c r="K74" s="167"/>
      <c r="L74" s="167"/>
      <c r="M74" s="167"/>
      <c r="N74" s="167"/>
      <c r="O74" s="167"/>
      <c r="P74" s="167"/>
      <c r="Q74" s="167"/>
      <c r="R74" s="167"/>
      <c r="S74" s="167"/>
      <c r="T74" s="167"/>
    </row>
    <row r="75" spans="1:20" ht="15.75" customHeight="1">
      <c r="A75" s="169"/>
      <c r="B75" s="167"/>
      <c r="C75" s="167"/>
      <c r="D75" s="167"/>
      <c r="E75" s="167"/>
      <c r="F75" s="167"/>
      <c r="G75" s="167"/>
      <c r="H75" s="167"/>
      <c r="I75" s="167"/>
      <c r="J75" s="167"/>
      <c r="K75" s="167"/>
      <c r="L75" s="167"/>
      <c r="M75" s="167"/>
      <c r="N75" s="167"/>
      <c r="O75" s="167"/>
      <c r="P75" s="167"/>
      <c r="Q75" s="167"/>
      <c r="R75" s="167"/>
      <c r="S75" s="167"/>
      <c r="T75" s="167"/>
    </row>
    <row r="76" spans="1:20" ht="15.75" customHeight="1">
      <c r="A76" s="169"/>
      <c r="B76" s="167"/>
      <c r="C76" s="167"/>
      <c r="D76" s="167"/>
      <c r="E76" s="167"/>
      <c r="F76" s="167"/>
      <c r="G76" s="167"/>
      <c r="H76" s="167"/>
      <c r="I76" s="167"/>
      <c r="J76" s="167"/>
      <c r="K76" s="167"/>
      <c r="L76" s="167"/>
      <c r="M76" s="167"/>
      <c r="N76" s="167"/>
      <c r="O76" s="167"/>
      <c r="P76" s="167"/>
      <c r="Q76" s="167"/>
      <c r="R76" s="167"/>
      <c r="S76" s="167"/>
      <c r="T76" s="167"/>
    </row>
    <row r="77" spans="1:20" ht="15.75" customHeight="1">
      <c r="A77" s="169"/>
      <c r="B77" s="167"/>
      <c r="C77" s="167"/>
      <c r="D77" s="167"/>
      <c r="E77" s="167"/>
      <c r="F77" s="167"/>
      <c r="G77" s="167"/>
      <c r="H77" s="167"/>
      <c r="I77" s="167"/>
      <c r="J77" s="167"/>
      <c r="K77" s="167"/>
      <c r="L77" s="167"/>
      <c r="M77" s="167"/>
      <c r="N77" s="167"/>
      <c r="O77" s="167"/>
      <c r="P77" s="167"/>
      <c r="Q77" s="167"/>
      <c r="R77" s="167"/>
      <c r="S77" s="167"/>
      <c r="T77" s="167"/>
    </row>
    <row r="78" spans="1:20" ht="15.75" customHeight="1">
      <c r="A78" s="169"/>
      <c r="B78" s="167"/>
      <c r="C78" s="167"/>
      <c r="D78" s="167"/>
      <c r="E78" s="167"/>
      <c r="F78" s="167"/>
      <c r="G78" s="167"/>
      <c r="H78" s="167"/>
      <c r="I78" s="167"/>
      <c r="J78" s="167"/>
      <c r="K78" s="167"/>
      <c r="L78" s="167"/>
      <c r="M78" s="167"/>
      <c r="N78" s="167"/>
      <c r="O78" s="167"/>
      <c r="P78" s="167"/>
      <c r="Q78" s="167"/>
      <c r="R78" s="167"/>
      <c r="S78" s="167"/>
      <c r="T78" s="167"/>
    </row>
    <row r="79" spans="1:20" ht="15.75" customHeight="1">
      <c r="A79" s="169"/>
      <c r="B79" s="167"/>
      <c r="C79" s="167"/>
      <c r="D79" s="167"/>
      <c r="E79" s="167"/>
      <c r="F79" s="167"/>
      <c r="G79" s="167"/>
      <c r="H79" s="167"/>
      <c r="I79" s="167"/>
      <c r="J79" s="167"/>
      <c r="K79" s="167"/>
      <c r="L79" s="167"/>
      <c r="M79" s="167"/>
      <c r="N79" s="167"/>
      <c r="O79" s="167"/>
      <c r="P79" s="167"/>
      <c r="Q79" s="167"/>
      <c r="R79" s="167"/>
      <c r="S79" s="167"/>
      <c r="T79" s="167"/>
    </row>
    <row r="80" spans="1:20" ht="15.75" customHeight="1">
      <c r="A80" s="169"/>
      <c r="B80" s="167"/>
      <c r="C80" s="167"/>
      <c r="D80" s="167"/>
      <c r="E80" s="167"/>
      <c r="F80" s="167"/>
      <c r="G80" s="167"/>
      <c r="H80" s="167"/>
      <c r="I80" s="167"/>
      <c r="J80" s="167"/>
      <c r="K80" s="167"/>
      <c r="L80" s="167"/>
      <c r="M80" s="167"/>
      <c r="N80" s="167"/>
      <c r="O80" s="167"/>
      <c r="P80" s="167"/>
      <c r="Q80" s="167"/>
      <c r="R80" s="167"/>
      <c r="S80" s="167"/>
      <c r="T80" s="167"/>
    </row>
    <row r="81" spans="1:20" ht="15.75" customHeight="1">
      <c r="A81" s="169"/>
      <c r="B81" s="167"/>
      <c r="C81" s="167"/>
      <c r="D81" s="167"/>
      <c r="E81" s="167"/>
      <c r="F81" s="167"/>
      <c r="G81" s="167"/>
      <c r="H81" s="167"/>
      <c r="I81" s="167"/>
      <c r="J81" s="167"/>
      <c r="K81" s="167"/>
      <c r="L81" s="167"/>
      <c r="M81" s="167"/>
      <c r="N81" s="167"/>
      <c r="O81" s="167"/>
      <c r="P81" s="167"/>
      <c r="Q81" s="167"/>
      <c r="R81" s="167"/>
      <c r="S81" s="167"/>
      <c r="T81" s="167"/>
    </row>
    <row r="82" spans="1:20" ht="15.75" customHeight="1">
      <c r="A82" s="169"/>
      <c r="B82" s="167"/>
      <c r="C82" s="167"/>
      <c r="D82" s="167"/>
      <c r="E82" s="167"/>
      <c r="F82" s="167"/>
      <c r="G82" s="167"/>
      <c r="H82" s="167"/>
      <c r="I82" s="167"/>
      <c r="J82" s="167"/>
      <c r="K82" s="167"/>
      <c r="L82" s="167"/>
      <c r="M82" s="167"/>
      <c r="N82" s="167"/>
      <c r="O82" s="167"/>
      <c r="P82" s="167"/>
      <c r="Q82" s="167"/>
      <c r="R82" s="167"/>
      <c r="S82" s="167"/>
      <c r="T82" s="167"/>
    </row>
    <row r="83" spans="1:20" ht="15.75" customHeight="1">
      <c r="A83" s="169"/>
      <c r="B83" s="167"/>
      <c r="C83" s="167"/>
      <c r="D83" s="167"/>
      <c r="E83" s="167"/>
      <c r="F83" s="167"/>
      <c r="G83" s="167"/>
      <c r="H83" s="167"/>
      <c r="I83" s="167"/>
      <c r="J83" s="167"/>
      <c r="K83" s="167"/>
      <c r="L83" s="167"/>
      <c r="M83" s="167"/>
      <c r="N83" s="167"/>
      <c r="O83" s="167"/>
      <c r="P83" s="167"/>
      <c r="Q83" s="167"/>
      <c r="R83" s="167"/>
      <c r="S83" s="167"/>
      <c r="T83" s="167"/>
    </row>
    <row r="84" spans="1:20" ht="15.75" customHeight="1">
      <c r="A84" s="169"/>
      <c r="B84" s="167"/>
      <c r="C84" s="167"/>
      <c r="D84" s="167"/>
      <c r="E84" s="167"/>
      <c r="F84" s="167"/>
      <c r="G84" s="167"/>
      <c r="H84" s="167"/>
      <c r="I84" s="167"/>
      <c r="J84" s="167"/>
      <c r="K84" s="167"/>
      <c r="L84" s="167"/>
      <c r="M84" s="167"/>
      <c r="N84" s="167"/>
      <c r="O84" s="167"/>
      <c r="P84" s="167"/>
      <c r="Q84" s="167"/>
      <c r="R84" s="167"/>
      <c r="S84" s="167"/>
      <c r="T84" s="167"/>
    </row>
    <row r="85" spans="1:20" ht="15.75" customHeight="1">
      <c r="A85" s="169"/>
      <c r="B85" s="167"/>
      <c r="C85" s="167"/>
      <c r="D85" s="167"/>
      <c r="E85" s="167"/>
      <c r="F85" s="167"/>
      <c r="G85" s="167"/>
      <c r="H85" s="167"/>
      <c r="I85" s="167"/>
      <c r="J85" s="167"/>
      <c r="K85" s="167"/>
      <c r="L85" s="167"/>
      <c r="M85" s="167"/>
      <c r="N85" s="167"/>
      <c r="O85" s="167"/>
      <c r="P85" s="167"/>
      <c r="Q85" s="167"/>
      <c r="R85" s="167"/>
      <c r="S85" s="167"/>
      <c r="T85" s="167"/>
    </row>
    <row r="86" spans="1:20" ht="15.75" customHeight="1">
      <c r="A86" s="169"/>
      <c r="B86" s="167"/>
      <c r="C86" s="167"/>
      <c r="D86" s="167"/>
      <c r="E86" s="167"/>
      <c r="F86" s="167"/>
      <c r="G86" s="167"/>
      <c r="H86" s="167"/>
      <c r="I86" s="167"/>
      <c r="J86" s="167"/>
      <c r="K86" s="167"/>
      <c r="L86" s="167"/>
      <c r="M86" s="167"/>
      <c r="N86" s="167"/>
      <c r="O86" s="167"/>
      <c r="P86" s="167"/>
      <c r="Q86" s="167"/>
      <c r="R86" s="167"/>
      <c r="S86" s="167"/>
      <c r="T86" s="167"/>
    </row>
    <row r="87" spans="1:20" ht="15.75" customHeight="1">
      <c r="A87" s="169"/>
      <c r="B87" s="167"/>
      <c r="C87" s="167"/>
      <c r="D87" s="167"/>
      <c r="E87" s="167"/>
      <c r="F87" s="167"/>
      <c r="G87" s="167"/>
      <c r="H87" s="167"/>
      <c r="I87" s="167"/>
      <c r="J87" s="167"/>
      <c r="K87" s="167"/>
      <c r="L87" s="167"/>
      <c r="M87" s="167"/>
      <c r="N87" s="167"/>
      <c r="O87" s="167"/>
      <c r="P87" s="167"/>
      <c r="Q87" s="167"/>
      <c r="R87" s="167"/>
      <c r="S87" s="167"/>
      <c r="T87" s="167"/>
    </row>
    <row r="88" spans="1:20" ht="15.75" customHeight="1">
      <c r="A88" s="169"/>
      <c r="B88" s="167"/>
      <c r="C88" s="167"/>
      <c r="D88" s="167"/>
      <c r="E88" s="167"/>
      <c r="F88" s="167"/>
      <c r="G88" s="167"/>
      <c r="H88" s="167"/>
      <c r="I88" s="167"/>
      <c r="J88" s="167"/>
      <c r="K88" s="167"/>
      <c r="L88" s="167"/>
      <c r="M88" s="167"/>
      <c r="N88" s="167"/>
      <c r="O88" s="167"/>
      <c r="P88" s="167"/>
      <c r="Q88" s="167"/>
      <c r="R88" s="167"/>
      <c r="S88" s="167"/>
      <c r="T88" s="167"/>
    </row>
    <row r="89" spans="1:20" ht="15.75" customHeight="1">
      <c r="A89" s="169"/>
      <c r="B89" s="167"/>
      <c r="C89" s="167"/>
      <c r="D89" s="167"/>
      <c r="E89" s="167"/>
      <c r="F89" s="167"/>
      <c r="G89" s="167"/>
      <c r="H89" s="167"/>
      <c r="I89" s="167"/>
      <c r="J89" s="167"/>
      <c r="K89" s="167"/>
      <c r="L89" s="167"/>
      <c r="M89" s="167"/>
      <c r="N89" s="167"/>
      <c r="O89" s="167"/>
      <c r="P89" s="167"/>
      <c r="Q89" s="167"/>
      <c r="R89" s="167"/>
      <c r="S89" s="167"/>
      <c r="T89" s="167"/>
    </row>
    <row r="90" spans="1:20" ht="15.75" customHeight="1">
      <c r="A90" s="169"/>
      <c r="B90" s="167"/>
      <c r="C90" s="167"/>
      <c r="D90" s="167"/>
      <c r="E90" s="167"/>
      <c r="F90" s="167"/>
      <c r="G90" s="167"/>
      <c r="H90" s="167"/>
      <c r="I90" s="167"/>
      <c r="J90" s="167"/>
      <c r="K90" s="167"/>
      <c r="L90" s="167"/>
      <c r="M90" s="167"/>
      <c r="N90" s="167"/>
      <c r="O90" s="167"/>
      <c r="P90" s="167"/>
      <c r="Q90" s="167"/>
      <c r="R90" s="167"/>
      <c r="S90" s="167"/>
      <c r="T90" s="167"/>
    </row>
    <row r="91" spans="1:20" ht="15.75" customHeight="1">
      <c r="A91" s="169"/>
      <c r="B91" s="167"/>
      <c r="C91" s="167"/>
      <c r="D91" s="167"/>
      <c r="E91" s="167"/>
      <c r="F91" s="167"/>
      <c r="G91" s="167"/>
      <c r="H91" s="167"/>
      <c r="I91" s="167"/>
      <c r="J91" s="167"/>
      <c r="K91" s="167"/>
      <c r="L91" s="167"/>
      <c r="M91" s="167"/>
      <c r="N91" s="167"/>
      <c r="O91" s="167"/>
      <c r="P91" s="167"/>
      <c r="Q91" s="167"/>
      <c r="R91" s="167"/>
      <c r="S91" s="167"/>
      <c r="T91" s="167"/>
    </row>
    <row r="92" spans="1:20" ht="15.75" customHeight="1">
      <c r="A92" s="169"/>
      <c r="B92" s="167"/>
      <c r="C92" s="167"/>
      <c r="D92" s="167"/>
      <c r="E92" s="167"/>
      <c r="F92" s="167"/>
      <c r="G92" s="167"/>
      <c r="H92" s="167"/>
      <c r="I92" s="167"/>
      <c r="J92" s="167"/>
      <c r="K92" s="167"/>
      <c r="L92" s="167"/>
      <c r="M92" s="167"/>
      <c r="N92" s="167"/>
      <c r="O92" s="167"/>
      <c r="P92" s="167"/>
      <c r="Q92" s="167"/>
      <c r="R92" s="167"/>
      <c r="S92" s="167"/>
      <c r="T92" s="167"/>
    </row>
    <row r="93" spans="1:20" ht="15.75" customHeight="1">
      <c r="A93" s="169"/>
      <c r="B93" s="167"/>
      <c r="C93" s="167"/>
      <c r="D93" s="167"/>
      <c r="E93" s="167"/>
      <c r="F93" s="167"/>
      <c r="G93" s="167"/>
      <c r="H93" s="167"/>
      <c r="I93" s="167"/>
      <c r="J93" s="167"/>
      <c r="K93" s="167"/>
      <c r="L93" s="167"/>
      <c r="M93" s="167"/>
      <c r="N93" s="167"/>
      <c r="O93" s="167"/>
      <c r="P93" s="167"/>
      <c r="Q93" s="167"/>
      <c r="R93" s="167"/>
      <c r="S93" s="167"/>
      <c r="T93" s="167"/>
    </row>
    <row r="94" spans="1:20" ht="15.75" customHeight="1">
      <c r="A94" s="169"/>
      <c r="B94" s="167"/>
      <c r="C94" s="167"/>
      <c r="D94" s="167"/>
      <c r="E94" s="167"/>
      <c r="F94" s="167"/>
      <c r="G94" s="167"/>
      <c r="H94" s="167"/>
      <c r="I94" s="167"/>
      <c r="J94" s="167"/>
      <c r="K94" s="167"/>
      <c r="L94" s="167"/>
      <c r="M94" s="167"/>
      <c r="N94" s="167"/>
      <c r="O94" s="167"/>
      <c r="P94" s="167"/>
      <c r="Q94" s="167"/>
      <c r="R94" s="167"/>
      <c r="S94" s="167"/>
      <c r="T94" s="167"/>
    </row>
    <row r="95" spans="1:20" ht="15.75" customHeight="1">
      <c r="A95" s="169"/>
      <c r="B95" s="167"/>
      <c r="C95" s="167"/>
      <c r="D95" s="167"/>
      <c r="E95" s="167"/>
      <c r="F95" s="167"/>
      <c r="G95" s="167"/>
      <c r="H95" s="167"/>
      <c r="I95" s="167"/>
      <c r="J95" s="167"/>
      <c r="K95" s="167"/>
      <c r="L95" s="167"/>
      <c r="M95" s="167"/>
      <c r="N95" s="167"/>
      <c r="O95" s="167"/>
      <c r="P95" s="167"/>
      <c r="Q95" s="167"/>
      <c r="R95" s="167"/>
      <c r="S95" s="167"/>
      <c r="T95" s="167"/>
    </row>
    <row r="96" spans="1:20" ht="15.75" customHeight="1">
      <c r="A96" s="169"/>
      <c r="B96" s="167"/>
      <c r="C96" s="167"/>
      <c r="D96" s="167"/>
      <c r="E96" s="167"/>
      <c r="F96" s="167"/>
      <c r="G96" s="167"/>
      <c r="H96" s="167"/>
      <c r="I96" s="167"/>
      <c r="J96" s="167"/>
      <c r="K96" s="167"/>
      <c r="L96" s="167"/>
      <c r="M96" s="167"/>
      <c r="N96" s="167"/>
      <c r="O96" s="167"/>
      <c r="P96" s="167"/>
      <c r="Q96" s="167"/>
      <c r="R96" s="167"/>
      <c r="S96" s="167"/>
      <c r="T96" s="167"/>
    </row>
    <row r="97" spans="1:20" ht="15.75" customHeight="1">
      <c r="A97" s="169"/>
      <c r="B97" s="167"/>
      <c r="C97" s="167"/>
      <c r="D97" s="167"/>
      <c r="E97" s="167"/>
      <c r="F97" s="167"/>
      <c r="G97" s="167"/>
      <c r="H97" s="167"/>
      <c r="I97" s="167"/>
      <c r="J97" s="167"/>
      <c r="K97" s="167"/>
      <c r="L97" s="167"/>
      <c r="M97" s="167"/>
      <c r="N97" s="167"/>
      <c r="O97" s="167"/>
      <c r="P97" s="167"/>
      <c r="Q97" s="167"/>
      <c r="R97" s="167"/>
      <c r="S97" s="167"/>
      <c r="T97" s="167"/>
    </row>
    <row r="98" spans="1:20" ht="15.75" customHeight="1">
      <c r="A98" s="169"/>
      <c r="B98" s="167"/>
      <c r="C98" s="167"/>
      <c r="D98" s="167"/>
      <c r="E98" s="167"/>
      <c r="F98" s="167"/>
      <c r="G98" s="167"/>
      <c r="H98" s="167"/>
      <c r="I98" s="167"/>
      <c r="J98" s="167"/>
      <c r="K98" s="167"/>
      <c r="L98" s="167"/>
      <c r="M98" s="167"/>
      <c r="N98" s="167"/>
      <c r="O98" s="167"/>
      <c r="P98" s="167"/>
      <c r="Q98" s="167"/>
      <c r="R98" s="167"/>
      <c r="S98" s="167"/>
      <c r="T98" s="167"/>
    </row>
    <row r="99" spans="1:20" ht="15.75" customHeight="1">
      <c r="A99" s="169"/>
      <c r="B99" s="167"/>
      <c r="C99" s="167"/>
      <c r="D99" s="167"/>
      <c r="E99" s="167"/>
      <c r="F99" s="167"/>
      <c r="G99" s="167"/>
      <c r="H99" s="167"/>
      <c r="I99" s="167"/>
      <c r="J99" s="167"/>
      <c r="K99" s="167"/>
      <c r="L99" s="167"/>
      <c r="M99" s="167"/>
      <c r="N99" s="167"/>
      <c r="O99" s="167"/>
      <c r="P99" s="167"/>
      <c r="Q99" s="167"/>
      <c r="R99" s="167"/>
      <c r="S99" s="167"/>
      <c r="T99" s="167"/>
    </row>
    <row r="100" spans="1:20" ht="15.75" customHeight="1">
      <c r="A100" s="169"/>
      <c r="B100" s="167"/>
      <c r="C100" s="167"/>
      <c r="D100" s="167"/>
      <c r="E100" s="167"/>
      <c r="F100" s="167"/>
      <c r="G100" s="167"/>
      <c r="H100" s="167"/>
      <c r="I100" s="167"/>
      <c r="J100" s="167"/>
      <c r="K100" s="167"/>
      <c r="L100" s="167"/>
      <c r="M100" s="167"/>
      <c r="N100" s="167"/>
      <c r="O100" s="167"/>
      <c r="P100" s="167"/>
      <c r="Q100" s="167"/>
      <c r="R100" s="167"/>
      <c r="S100" s="167"/>
      <c r="T100" s="167"/>
    </row>
    <row r="101" spans="1:20" ht="15.75" customHeight="1">
      <c r="A101" s="169"/>
      <c r="B101" s="167"/>
      <c r="C101" s="167"/>
      <c r="D101" s="167"/>
      <c r="E101" s="167"/>
      <c r="F101" s="167"/>
      <c r="G101" s="167"/>
      <c r="H101" s="167"/>
      <c r="I101" s="167"/>
      <c r="J101" s="167"/>
      <c r="K101" s="167"/>
      <c r="L101" s="167"/>
      <c r="M101" s="167"/>
      <c r="N101" s="167"/>
      <c r="O101" s="167"/>
      <c r="P101" s="167"/>
      <c r="Q101" s="167"/>
      <c r="R101" s="167"/>
      <c r="S101" s="167"/>
      <c r="T101" s="167"/>
    </row>
    <row r="102" spans="1:20" ht="15.75" customHeight="1">
      <c r="A102" s="169"/>
      <c r="B102" s="167"/>
      <c r="C102" s="167"/>
      <c r="D102" s="167"/>
      <c r="E102" s="167"/>
      <c r="F102" s="167"/>
      <c r="G102" s="167"/>
      <c r="H102" s="167"/>
      <c r="I102" s="167"/>
      <c r="J102" s="167"/>
      <c r="K102" s="167"/>
      <c r="L102" s="167"/>
      <c r="M102" s="167"/>
      <c r="N102" s="167"/>
      <c r="O102" s="167"/>
      <c r="P102" s="167"/>
      <c r="Q102" s="167"/>
      <c r="R102" s="167"/>
      <c r="S102" s="167"/>
      <c r="T102" s="167"/>
    </row>
    <row r="103" spans="1:20" ht="15.75" customHeight="1">
      <c r="A103" s="169"/>
      <c r="B103" s="167"/>
      <c r="C103" s="167"/>
      <c r="D103" s="167"/>
      <c r="E103" s="167"/>
      <c r="F103" s="167"/>
      <c r="G103" s="167"/>
      <c r="H103" s="167"/>
      <c r="I103" s="167"/>
      <c r="J103" s="167"/>
      <c r="K103" s="167"/>
      <c r="L103" s="167"/>
      <c r="M103" s="167"/>
      <c r="N103" s="167"/>
      <c r="O103" s="167"/>
      <c r="P103" s="167"/>
      <c r="Q103" s="167"/>
      <c r="R103" s="167"/>
      <c r="S103" s="167"/>
      <c r="T103" s="167"/>
    </row>
    <row r="104" spans="1:20" ht="15.75" customHeight="1">
      <c r="A104" s="169"/>
      <c r="B104" s="167"/>
      <c r="C104" s="167"/>
      <c r="D104" s="167"/>
      <c r="E104" s="167"/>
      <c r="F104" s="167"/>
      <c r="G104" s="167"/>
      <c r="H104" s="167"/>
      <c r="I104" s="167"/>
      <c r="J104" s="167"/>
      <c r="K104" s="167"/>
      <c r="L104" s="167"/>
      <c r="M104" s="167"/>
      <c r="N104" s="167"/>
      <c r="O104" s="167"/>
      <c r="P104" s="167"/>
      <c r="Q104" s="167"/>
      <c r="R104" s="167"/>
      <c r="S104" s="167"/>
      <c r="T104" s="167"/>
    </row>
    <row r="105" spans="1:20" ht="15.75" customHeight="1">
      <c r="A105" s="169"/>
      <c r="B105" s="167"/>
      <c r="C105" s="167"/>
      <c r="D105" s="167"/>
      <c r="E105" s="167"/>
      <c r="F105" s="167"/>
      <c r="G105" s="167"/>
      <c r="H105" s="167"/>
      <c r="I105" s="167"/>
      <c r="J105" s="167"/>
      <c r="K105" s="167"/>
      <c r="L105" s="167"/>
      <c r="M105" s="167"/>
      <c r="N105" s="167"/>
      <c r="O105" s="167"/>
      <c r="P105" s="167"/>
      <c r="Q105" s="167"/>
      <c r="R105" s="167"/>
      <c r="S105" s="167"/>
      <c r="T105" s="167"/>
    </row>
    <row r="106" spans="1:20" ht="15.75" customHeight="1">
      <c r="A106" s="169"/>
      <c r="B106" s="167"/>
      <c r="C106" s="167"/>
      <c r="D106" s="167"/>
      <c r="E106" s="167"/>
      <c r="F106" s="167"/>
      <c r="G106" s="167"/>
      <c r="H106" s="167"/>
      <c r="I106" s="167"/>
      <c r="J106" s="167"/>
      <c r="K106" s="167"/>
      <c r="L106" s="167"/>
      <c r="M106" s="167"/>
      <c r="N106" s="167"/>
      <c r="O106" s="167"/>
      <c r="P106" s="167"/>
      <c r="Q106" s="167"/>
      <c r="R106" s="167"/>
      <c r="S106" s="167"/>
      <c r="T106" s="167"/>
    </row>
    <row r="107" spans="1:20" ht="15.75" customHeight="1">
      <c r="A107" s="169"/>
      <c r="B107" s="167"/>
      <c r="C107" s="167"/>
      <c r="D107" s="167"/>
      <c r="E107" s="167"/>
      <c r="F107" s="167"/>
      <c r="G107" s="167"/>
      <c r="H107" s="167"/>
      <c r="I107" s="167"/>
      <c r="J107" s="167"/>
      <c r="K107" s="167"/>
      <c r="L107" s="167"/>
      <c r="M107" s="167"/>
      <c r="N107" s="167"/>
      <c r="O107" s="167"/>
      <c r="P107" s="167"/>
      <c r="Q107" s="167"/>
      <c r="R107" s="167"/>
      <c r="S107" s="167"/>
      <c r="T107" s="167"/>
    </row>
    <row r="108" spans="1:20" ht="15.75" customHeight="1">
      <c r="A108" s="169"/>
      <c r="B108" s="167"/>
      <c r="C108" s="167"/>
      <c r="D108" s="167"/>
      <c r="E108" s="167"/>
      <c r="F108" s="167"/>
      <c r="G108" s="167"/>
      <c r="H108" s="167"/>
      <c r="I108" s="167"/>
      <c r="J108" s="167"/>
      <c r="K108" s="167"/>
      <c r="L108" s="167"/>
      <c r="M108" s="167"/>
      <c r="N108" s="167"/>
      <c r="O108" s="167"/>
      <c r="P108" s="167"/>
      <c r="Q108" s="167"/>
      <c r="R108" s="167"/>
      <c r="S108" s="167"/>
      <c r="T108" s="167"/>
    </row>
    <row r="109" spans="1:20" ht="15.75" customHeight="1">
      <c r="A109" s="169"/>
      <c r="B109" s="167"/>
      <c r="C109" s="167"/>
      <c r="D109" s="167"/>
      <c r="E109" s="167"/>
      <c r="F109" s="167"/>
      <c r="G109" s="167"/>
      <c r="H109" s="167"/>
      <c r="I109" s="167"/>
      <c r="J109" s="167"/>
      <c r="K109" s="167"/>
      <c r="L109" s="167"/>
      <c r="M109" s="167"/>
      <c r="N109" s="167"/>
      <c r="O109" s="167"/>
      <c r="P109" s="167"/>
      <c r="Q109" s="167"/>
      <c r="R109" s="167"/>
      <c r="S109" s="167"/>
      <c r="T109" s="167"/>
    </row>
    <row r="110" spans="1:20" ht="15.75" customHeight="1">
      <c r="A110" s="169"/>
      <c r="B110" s="167"/>
      <c r="C110" s="167"/>
      <c r="D110" s="167"/>
      <c r="E110" s="167"/>
      <c r="F110" s="167"/>
      <c r="G110" s="167"/>
      <c r="H110" s="167"/>
      <c r="I110" s="167"/>
      <c r="J110" s="167"/>
      <c r="K110" s="167"/>
      <c r="L110" s="167"/>
      <c r="M110" s="167"/>
      <c r="N110" s="167"/>
      <c r="O110" s="167"/>
      <c r="P110" s="167"/>
      <c r="Q110" s="167"/>
      <c r="R110" s="167"/>
      <c r="S110" s="167"/>
      <c r="T110" s="167"/>
    </row>
    <row r="111" spans="1:20" ht="15.75" customHeight="1">
      <c r="A111" s="169"/>
      <c r="B111" s="167"/>
      <c r="C111" s="167"/>
      <c r="D111" s="167"/>
      <c r="E111" s="167"/>
      <c r="F111" s="167"/>
      <c r="G111" s="167"/>
      <c r="H111" s="167"/>
      <c r="I111" s="167"/>
      <c r="J111" s="167"/>
      <c r="K111" s="167"/>
      <c r="L111" s="167"/>
      <c r="M111" s="167"/>
      <c r="N111" s="167"/>
      <c r="O111" s="167"/>
      <c r="P111" s="167"/>
      <c r="Q111" s="167"/>
      <c r="R111" s="167"/>
      <c r="S111" s="167"/>
      <c r="T111" s="167"/>
    </row>
    <row r="112" spans="1:20" ht="15.75" customHeight="1">
      <c r="A112" s="169"/>
      <c r="B112" s="167"/>
      <c r="C112" s="167"/>
      <c r="D112" s="167"/>
      <c r="E112" s="167"/>
      <c r="F112" s="167"/>
      <c r="G112" s="167"/>
      <c r="H112" s="167"/>
      <c r="I112" s="167"/>
      <c r="J112" s="167"/>
      <c r="K112" s="167"/>
      <c r="L112" s="167"/>
      <c r="M112" s="167"/>
      <c r="N112" s="167"/>
      <c r="O112" s="167"/>
      <c r="P112" s="167"/>
      <c r="Q112" s="167"/>
      <c r="R112" s="167"/>
      <c r="S112" s="167"/>
      <c r="T112" s="167"/>
    </row>
    <row r="113" spans="1:20" ht="15.75" customHeight="1">
      <c r="A113" s="169"/>
      <c r="B113" s="167"/>
      <c r="C113" s="167"/>
      <c r="D113" s="167"/>
      <c r="E113" s="167"/>
      <c r="F113" s="167"/>
      <c r="G113" s="167"/>
      <c r="H113" s="167"/>
      <c r="I113" s="167"/>
      <c r="J113" s="167"/>
      <c r="K113" s="167"/>
      <c r="L113" s="167"/>
      <c r="M113" s="167"/>
      <c r="N113" s="167"/>
      <c r="O113" s="167"/>
      <c r="P113" s="167"/>
      <c r="Q113" s="167"/>
      <c r="R113" s="167"/>
      <c r="S113" s="167"/>
      <c r="T113" s="167"/>
    </row>
    <row r="114" spans="1:20" ht="15.75" customHeight="1">
      <c r="A114" s="169"/>
      <c r="B114" s="167"/>
      <c r="C114" s="167"/>
      <c r="D114" s="167"/>
      <c r="E114" s="167"/>
      <c r="F114" s="167"/>
      <c r="G114" s="167"/>
      <c r="H114" s="167"/>
      <c r="I114" s="167"/>
      <c r="J114" s="167"/>
      <c r="K114" s="167"/>
      <c r="L114" s="167"/>
      <c r="M114" s="167"/>
      <c r="N114" s="167"/>
      <c r="O114" s="167"/>
      <c r="P114" s="167"/>
      <c r="Q114" s="167"/>
      <c r="R114" s="167"/>
      <c r="S114" s="167"/>
      <c r="T114" s="167"/>
    </row>
    <row r="115" spans="1:20" ht="15.75" customHeight="1">
      <c r="A115" s="169"/>
      <c r="B115" s="167"/>
      <c r="C115" s="167"/>
      <c r="D115" s="167"/>
      <c r="E115" s="167"/>
      <c r="F115" s="167"/>
      <c r="G115" s="167"/>
      <c r="H115" s="167"/>
      <c r="I115" s="167"/>
      <c r="J115" s="167"/>
      <c r="K115" s="167"/>
      <c r="L115" s="167"/>
      <c r="M115" s="167"/>
      <c r="N115" s="167"/>
      <c r="O115" s="167"/>
      <c r="P115" s="167"/>
      <c r="Q115" s="167"/>
      <c r="R115" s="167"/>
      <c r="S115" s="167"/>
      <c r="T115" s="167"/>
    </row>
    <row r="116" spans="1:20" ht="15.75" customHeight="1">
      <c r="A116" s="169"/>
      <c r="B116" s="167"/>
      <c r="C116" s="167"/>
      <c r="D116" s="167"/>
      <c r="E116" s="167"/>
      <c r="F116" s="167"/>
      <c r="G116" s="167"/>
      <c r="H116" s="167"/>
      <c r="I116" s="167"/>
      <c r="J116" s="167"/>
      <c r="K116" s="167"/>
      <c r="L116" s="167"/>
      <c r="M116" s="167"/>
      <c r="N116" s="167"/>
      <c r="O116" s="167"/>
      <c r="P116" s="167"/>
      <c r="Q116" s="167"/>
      <c r="R116" s="167"/>
      <c r="S116" s="167"/>
      <c r="T116" s="167"/>
    </row>
    <row r="117" spans="1:20" ht="15.75" customHeight="1">
      <c r="A117" s="169"/>
      <c r="B117" s="167"/>
      <c r="C117" s="167"/>
      <c r="D117" s="167"/>
      <c r="E117" s="167"/>
      <c r="F117" s="167"/>
      <c r="G117" s="167"/>
      <c r="H117" s="167"/>
      <c r="I117" s="167"/>
      <c r="J117" s="167"/>
      <c r="K117" s="167"/>
      <c r="L117" s="167"/>
      <c r="M117" s="167"/>
      <c r="N117" s="167"/>
      <c r="O117" s="167"/>
      <c r="P117" s="167"/>
      <c r="Q117" s="167"/>
      <c r="R117" s="167"/>
      <c r="S117" s="167"/>
      <c r="T117" s="167"/>
    </row>
    <row r="118" spans="1:20" ht="15.75" customHeight="1">
      <c r="A118" s="169"/>
      <c r="B118" s="167"/>
      <c r="C118" s="167"/>
      <c r="D118" s="167"/>
      <c r="E118" s="167"/>
      <c r="F118" s="167"/>
      <c r="G118" s="167"/>
      <c r="H118" s="167"/>
      <c r="I118" s="167"/>
      <c r="J118" s="167"/>
      <c r="K118" s="167"/>
      <c r="L118" s="167"/>
      <c r="M118" s="167"/>
      <c r="N118" s="167"/>
      <c r="O118" s="167"/>
      <c r="P118" s="167"/>
      <c r="Q118" s="167"/>
      <c r="R118" s="167"/>
      <c r="S118" s="167"/>
      <c r="T118" s="167"/>
    </row>
    <row r="119" spans="1:20" ht="15.75" customHeight="1">
      <c r="A119" s="169"/>
      <c r="B119" s="167"/>
      <c r="C119" s="167"/>
      <c r="D119" s="167"/>
      <c r="E119" s="167"/>
      <c r="F119" s="167"/>
      <c r="G119" s="167"/>
      <c r="H119" s="167"/>
      <c r="I119" s="167"/>
      <c r="J119" s="167"/>
      <c r="K119" s="167"/>
      <c r="L119" s="167"/>
      <c r="M119" s="167"/>
      <c r="N119" s="167"/>
      <c r="O119" s="167"/>
      <c r="P119" s="167"/>
      <c r="Q119" s="167"/>
      <c r="R119" s="167"/>
      <c r="S119" s="167"/>
      <c r="T119" s="167"/>
    </row>
    <row r="120" spans="1:20" ht="15.75" customHeight="1">
      <c r="A120" s="169"/>
      <c r="B120" s="167"/>
      <c r="C120" s="167"/>
      <c r="D120" s="167"/>
      <c r="E120" s="167"/>
      <c r="F120" s="167"/>
      <c r="G120" s="167"/>
      <c r="H120" s="167"/>
      <c r="I120" s="167"/>
      <c r="J120" s="167"/>
      <c r="K120" s="167"/>
      <c r="L120" s="167"/>
      <c r="M120" s="167"/>
      <c r="N120" s="167"/>
      <c r="O120" s="167"/>
      <c r="P120" s="167"/>
      <c r="Q120" s="167"/>
      <c r="R120" s="167"/>
      <c r="S120" s="167"/>
      <c r="T120" s="167"/>
    </row>
    <row r="121" spans="1:20" ht="15.75" customHeight="1">
      <c r="A121" s="169"/>
      <c r="B121" s="167"/>
      <c r="C121" s="167"/>
      <c r="D121" s="167"/>
      <c r="E121" s="167"/>
      <c r="F121" s="167"/>
      <c r="G121" s="167"/>
      <c r="H121" s="167"/>
      <c r="I121" s="167"/>
      <c r="J121" s="167"/>
      <c r="K121" s="167"/>
      <c r="L121" s="167"/>
      <c r="M121" s="167"/>
      <c r="N121" s="167"/>
      <c r="O121" s="167"/>
      <c r="P121" s="167"/>
      <c r="Q121" s="167"/>
      <c r="R121" s="167"/>
      <c r="S121" s="167"/>
      <c r="T121" s="167"/>
    </row>
    <row r="122" spans="1:20" ht="15.75" customHeight="1">
      <c r="A122" s="169"/>
      <c r="B122" s="167"/>
      <c r="C122" s="167"/>
      <c r="D122" s="167"/>
      <c r="E122" s="167"/>
      <c r="F122" s="167"/>
      <c r="G122" s="167"/>
      <c r="H122" s="167"/>
      <c r="I122" s="167"/>
      <c r="J122" s="167"/>
      <c r="K122" s="167"/>
      <c r="L122" s="167"/>
      <c r="M122" s="167"/>
      <c r="N122" s="167"/>
      <c r="O122" s="167"/>
      <c r="P122" s="167"/>
      <c r="Q122" s="167"/>
      <c r="R122" s="167"/>
      <c r="S122" s="167"/>
      <c r="T122" s="167"/>
    </row>
    <row r="123" spans="1:20" ht="15.75" customHeight="1">
      <c r="A123" s="169"/>
      <c r="B123" s="167"/>
      <c r="C123" s="167"/>
      <c r="D123" s="167"/>
      <c r="E123" s="167"/>
      <c r="F123" s="167"/>
      <c r="G123" s="167"/>
      <c r="H123" s="167"/>
      <c r="I123" s="167"/>
      <c r="J123" s="167"/>
      <c r="K123" s="167"/>
      <c r="L123" s="167"/>
      <c r="M123" s="167"/>
      <c r="N123" s="167"/>
      <c r="O123" s="167"/>
      <c r="P123" s="167"/>
      <c r="Q123" s="167"/>
      <c r="R123" s="167"/>
      <c r="S123" s="167"/>
      <c r="T123" s="167"/>
    </row>
    <row r="124" spans="1:20" ht="15.75" customHeight="1">
      <c r="A124" s="169"/>
      <c r="B124" s="167"/>
      <c r="C124" s="167"/>
      <c r="D124" s="167"/>
      <c r="E124" s="167"/>
      <c r="F124" s="167"/>
      <c r="G124" s="167"/>
      <c r="H124" s="167"/>
      <c r="I124" s="167"/>
      <c r="J124" s="167"/>
      <c r="K124" s="167"/>
      <c r="L124" s="167"/>
      <c r="M124" s="167"/>
      <c r="N124" s="167"/>
      <c r="O124" s="167"/>
      <c r="P124" s="167"/>
      <c r="Q124" s="167"/>
      <c r="R124" s="167"/>
      <c r="S124" s="167"/>
      <c r="T124" s="167"/>
    </row>
    <row r="125" spans="1:20" ht="15.75" customHeight="1">
      <c r="A125" s="169"/>
      <c r="B125" s="167"/>
      <c r="C125" s="167"/>
      <c r="D125" s="167"/>
      <c r="E125" s="167"/>
      <c r="F125" s="167"/>
      <c r="G125" s="167"/>
      <c r="H125" s="167"/>
      <c r="I125" s="167"/>
      <c r="J125" s="167"/>
      <c r="K125" s="167"/>
      <c r="L125" s="167"/>
      <c r="M125" s="167"/>
      <c r="N125" s="167"/>
      <c r="O125" s="167"/>
      <c r="P125" s="167"/>
      <c r="Q125" s="167"/>
      <c r="R125" s="167"/>
      <c r="S125" s="167"/>
      <c r="T125" s="167"/>
    </row>
    <row r="126" spans="1:20" ht="15.75" customHeight="1">
      <c r="A126" s="169"/>
      <c r="B126" s="167"/>
      <c r="C126" s="167"/>
      <c r="D126" s="167"/>
      <c r="E126" s="167"/>
      <c r="F126" s="167"/>
      <c r="G126" s="167"/>
      <c r="H126" s="167"/>
      <c r="I126" s="167"/>
      <c r="J126" s="167"/>
      <c r="K126" s="167"/>
      <c r="L126" s="167"/>
      <c r="M126" s="167"/>
      <c r="N126" s="167"/>
      <c r="O126" s="167"/>
      <c r="P126" s="167"/>
      <c r="Q126" s="167"/>
      <c r="R126" s="167"/>
      <c r="S126" s="167"/>
      <c r="T126" s="167"/>
    </row>
    <row r="127" spans="1:20" ht="15.75" customHeight="1">
      <c r="A127" s="169"/>
      <c r="B127" s="167"/>
      <c r="C127" s="167"/>
      <c r="D127" s="167"/>
      <c r="E127" s="167"/>
      <c r="F127" s="167"/>
      <c r="G127" s="167"/>
      <c r="H127" s="167"/>
      <c r="I127" s="167"/>
      <c r="J127" s="167"/>
      <c r="K127" s="167"/>
      <c r="L127" s="167"/>
      <c r="M127" s="167"/>
      <c r="N127" s="167"/>
      <c r="O127" s="167"/>
      <c r="P127" s="167"/>
      <c r="Q127" s="167"/>
      <c r="R127" s="167"/>
      <c r="S127" s="167"/>
      <c r="T127" s="167"/>
    </row>
    <row r="128" spans="1:20" ht="15.75" customHeight="1">
      <c r="A128" s="169"/>
      <c r="B128" s="167"/>
      <c r="C128" s="167"/>
      <c r="D128" s="167"/>
      <c r="E128" s="167"/>
      <c r="F128" s="167"/>
      <c r="G128" s="167"/>
      <c r="H128" s="167"/>
      <c r="I128" s="167"/>
      <c r="J128" s="167"/>
      <c r="K128" s="167"/>
      <c r="L128" s="167"/>
      <c r="M128" s="167"/>
      <c r="N128" s="167"/>
      <c r="O128" s="167"/>
      <c r="P128" s="167"/>
      <c r="Q128" s="167"/>
      <c r="R128" s="167"/>
      <c r="S128" s="167"/>
      <c r="T128" s="167"/>
    </row>
    <row r="129" spans="1:20" ht="15.75" customHeight="1">
      <c r="A129" s="169"/>
      <c r="B129" s="167"/>
      <c r="C129" s="167"/>
      <c r="D129" s="167"/>
      <c r="E129" s="167"/>
      <c r="F129" s="167"/>
      <c r="G129" s="167"/>
      <c r="H129" s="167"/>
      <c r="I129" s="167"/>
      <c r="J129" s="167"/>
      <c r="K129" s="167"/>
      <c r="L129" s="167"/>
      <c r="M129" s="167"/>
      <c r="N129" s="167"/>
      <c r="O129" s="167"/>
      <c r="P129" s="167"/>
      <c r="Q129" s="167"/>
      <c r="R129" s="167"/>
      <c r="S129" s="167"/>
      <c r="T129" s="167"/>
    </row>
    <row r="130" spans="1:20" ht="15.75" customHeight="1">
      <c r="A130" s="169"/>
      <c r="B130" s="167"/>
      <c r="C130" s="167"/>
      <c r="D130" s="167"/>
      <c r="E130" s="167"/>
      <c r="F130" s="167"/>
      <c r="G130" s="167"/>
      <c r="H130" s="167"/>
      <c r="I130" s="167"/>
      <c r="J130" s="167"/>
      <c r="K130" s="167"/>
      <c r="L130" s="167"/>
      <c r="M130" s="167"/>
      <c r="N130" s="167"/>
      <c r="O130" s="167"/>
      <c r="P130" s="167"/>
      <c r="Q130" s="167"/>
      <c r="R130" s="167"/>
      <c r="S130" s="167"/>
      <c r="T130" s="167"/>
    </row>
    <row r="131" spans="1:20" ht="15.75" customHeight="1">
      <c r="A131" s="169"/>
      <c r="B131" s="167"/>
      <c r="C131" s="167"/>
      <c r="D131" s="167"/>
      <c r="E131" s="167"/>
      <c r="F131" s="167"/>
      <c r="G131" s="167"/>
      <c r="H131" s="167"/>
      <c r="I131" s="167"/>
      <c r="J131" s="167"/>
      <c r="K131" s="167"/>
      <c r="L131" s="167"/>
      <c r="M131" s="167"/>
      <c r="N131" s="167"/>
      <c r="O131" s="167"/>
      <c r="P131" s="167"/>
      <c r="Q131" s="167"/>
      <c r="R131" s="167"/>
      <c r="S131" s="167"/>
      <c r="T131" s="167"/>
    </row>
    <row r="132" spans="1:20" ht="15.75" customHeight="1">
      <c r="A132" s="169"/>
      <c r="B132" s="167"/>
      <c r="C132" s="167"/>
      <c r="D132" s="167"/>
      <c r="E132" s="167"/>
      <c r="F132" s="167"/>
      <c r="G132" s="167"/>
      <c r="H132" s="167"/>
      <c r="I132" s="167"/>
      <c r="J132" s="167"/>
      <c r="K132" s="167"/>
      <c r="L132" s="167"/>
      <c r="M132" s="167"/>
      <c r="N132" s="167"/>
      <c r="O132" s="167"/>
      <c r="P132" s="167"/>
      <c r="Q132" s="167"/>
      <c r="R132" s="167"/>
      <c r="S132" s="167"/>
      <c r="T132" s="167"/>
    </row>
    <row r="133" spans="1:20" ht="15.75" customHeight="1">
      <c r="A133" s="169"/>
      <c r="B133" s="167"/>
      <c r="C133" s="167"/>
      <c r="D133" s="167"/>
      <c r="E133" s="167"/>
      <c r="F133" s="167"/>
      <c r="G133" s="167"/>
      <c r="H133" s="167"/>
      <c r="I133" s="167"/>
      <c r="J133" s="167"/>
      <c r="K133" s="167"/>
      <c r="L133" s="167"/>
      <c r="M133" s="167"/>
      <c r="N133" s="167"/>
      <c r="O133" s="167"/>
      <c r="P133" s="167"/>
      <c r="Q133" s="167"/>
      <c r="R133" s="167"/>
      <c r="S133" s="167"/>
      <c r="T133" s="167"/>
    </row>
    <row r="134" spans="1:20" ht="15.75" customHeight="1">
      <c r="A134" s="169"/>
      <c r="B134" s="167"/>
      <c r="C134" s="167"/>
      <c r="D134" s="167"/>
      <c r="E134" s="167"/>
      <c r="F134" s="167"/>
      <c r="G134" s="167"/>
      <c r="H134" s="167"/>
      <c r="I134" s="167"/>
      <c r="J134" s="167"/>
      <c r="K134" s="167"/>
      <c r="L134" s="167"/>
      <c r="M134" s="167"/>
      <c r="N134" s="167"/>
      <c r="O134" s="167"/>
      <c r="P134" s="167"/>
      <c r="Q134" s="167"/>
      <c r="R134" s="167"/>
      <c r="S134" s="167"/>
      <c r="T134" s="167"/>
    </row>
    <row r="135" spans="1:20" ht="15.75" customHeight="1">
      <c r="A135" s="169"/>
      <c r="B135" s="167"/>
      <c r="C135" s="167"/>
      <c r="D135" s="167"/>
      <c r="E135" s="167"/>
      <c r="F135" s="167"/>
      <c r="G135" s="167"/>
      <c r="H135" s="167"/>
      <c r="I135" s="167"/>
      <c r="J135" s="167"/>
      <c r="K135" s="167"/>
      <c r="L135" s="167"/>
      <c r="M135" s="167"/>
      <c r="N135" s="167"/>
      <c r="O135" s="167"/>
      <c r="P135" s="167"/>
      <c r="Q135" s="167"/>
      <c r="R135" s="167"/>
      <c r="S135" s="167"/>
      <c r="T135" s="167"/>
    </row>
    <row r="136" spans="1:20" ht="15.75" customHeight="1">
      <c r="A136" s="169"/>
      <c r="B136" s="167"/>
      <c r="C136" s="167"/>
      <c r="D136" s="167"/>
      <c r="E136" s="167"/>
      <c r="F136" s="167"/>
      <c r="G136" s="167"/>
      <c r="H136" s="167"/>
      <c r="I136" s="167"/>
      <c r="J136" s="167"/>
      <c r="K136" s="167"/>
      <c r="L136" s="167"/>
      <c r="M136" s="167"/>
      <c r="N136" s="167"/>
      <c r="O136" s="167"/>
      <c r="P136" s="167"/>
      <c r="Q136" s="167"/>
      <c r="R136" s="167"/>
      <c r="S136" s="167"/>
      <c r="T136" s="167"/>
    </row>
    <row r="137" spans="1:20" ht="15.75" customHeight="1">
      <c r="A137" s="169"/>
      <c r="B137" s="167"/>
      <c r="C137" s="167"/>
      <c r="D137" s="167"/>
      <c r="E137" s="167"/>
      <c r="F137" s="167"/>
      <c r="G137" s="167"/>
      <c r="H137" s="167"/>
      <c r="I137" s="167"/>
      <c r="J137" s="167"/>
      <c r="K137" s="167"/>
      <c r="L137" s="167"/>
      <c r="M137" s="167"/>
      <c r="N137" s="167"/>
      <c r="O137" s="167"/>
      <c r="P137" s="167"/>
      <c r="Q137" s="167"/>
      <c r="R137" s="167"/>
      <c r="S137" s="167"/>
      <c r="T137" s="167"/>
    </row>
    <row r="138" spans="1:20" ht="15.75" customHeight="1">
      <c r="A138" s="169"/>
      <c r="B138" s="167"/>
      <c r="C138" s="167"/>
      <c r="D138" s="167"/>
      <c r="E138" s="167"/>
      <c r="F138" s="167"/>
      <c r="G138" s="167"/>
      <c r="H138" s="167"/>
      <c r="I138" s="167"/>
      <c r="J138" s="167"/>
      <c r="K138" s="167"/>
      <c r="L138" s="167"/>
      <c r="M138" s="167"/>
      <c r="N138" s="167"/>
      <c r="O138" s="167"/>
      <c r="P138" s="167"/>
      <c r="Q138" s="167"/>
      <c r="R138" s="167"/>
      <c r="S138" s="167"/>
      <c r="T138" s="167"/>
    </row>
    <row r="139" spans="1:20" ht="15.75" customHeight="1">
      <c r="A139" s="169"/>
      <c r="B139" s="167"/>
      <c r="C139" s="167"/>
      <c r="D139" s="167"/>
      <c r="E139" s="167"/>
      <c r="F139" s="167"/>
      <c r="G139" s="167"/>
      <c r="H139" s="167"/>
      <c r="I139" s="167"/>
      <c r="J139" s="167"/>
      <c r="K139" s="167"/>
      <c r="L139" s="167"/>
      <c r="M139" s="167"/>
      <c r="N139" s="167"/>
      <c r="O139" s="167"/>
      <c r="P139" s="167"/>
      <c r="Q139" s="167"/>
      <c r="R139" s="167"/>
      <c r="S139" s="167"/>
      <c r="T139" s="167"/>
    </row>
    <row r="140" spans="1:20" ht="15.75" customHeight="1">
      <c r="A140" s="169"/>
      <c r="B140" s="167"/>
      <c r="C140" s="167"/>
      <c r="D140" s="167"/>
      <c r="E140" s="167"/>
      <c r="F140" s="167"/>
      <c r="G140" s="167"/>
      <c r="H140" s="167"/>
      <c r="I140" s="167"/>
      <c r="J140" s="167"/>
      <c r="K140" s="167"/>
      <c r="L140" s="167"/>
      <c r="M140" s="167"/>
      <c r="N140" s="167"/>
      <c r="O140" s="167"/>
      <c r="P140" s="167"/>
      <c r="Q140" s="167"/>
      <c r="R140" s="167"/>
      <c r="S140" s="167"/>
      <c r="T140" s="167"/>
    </row>
    <row r="141" spans="1:20" ht="15.75" customHeight="1">
      <c r="A141" s="169"/>
      <c r="B141" s="167"/>
      <c r="C141" s="167"/>
      <c r="D141" s="167"/>
      <c r="E141" s="167"/>
      <c r="F141" s="167"/>
      <c r="G141" s="167"/>
      <c r="H141" s="167"/>
      <c r="I141" s="167"/>
      <c r="J141" s="167"/>
      <c r="K141" s="167"/>
      <c r="L141" s="167"/>
      <c r="M141" s="167"/>
      <c r="N141" s="167"/>
      <c r="O141" s="167"/>
      <c r="P141" s="167"/>
      <c r="Q141" s="167"/>
      <c r="R141" s="167"/>
      <c r="S141" s="167"/>
      <c r="T141" s="167"/>
    </row>
    <row r="142" spans="1:20" ht="15.75" customHeight="1">
      <c r="A142" s="169"/>
      <c r="B142" s="167"/>
      <c r="C142" s="167"/>
      <c r="D142" s="167"/>
      <c r="E142" s="167"/>
      <c r="F142" s="167"/>
      <c r="G142" s="167"/>
      <c r="H142" s="167"/>
      <c r="I142" s="167"/>
      <c r="J142" s="167"/>
      <c r="K142" s="167"/>
      <c r="L142" s="167"/>
      <c r="M142" s="167"/>
      <c r="N142" s="167"/>
      <c r="O142" s="167"/>
      <c r="P142" s="167"/>
      <c r="Q142" s="167"/>
      <c r="R142" s="167"/>
      <c r="S142" s="167"/>
      <c r="T142" s="167"/>
    </row>
    <row r="143" spans="1:20" ht="15.75" customHeight="1">
      <c r="A143" s="169"/>
      <c r="B143" s="167"/>
      <c r="C143" s="167"/>
      <c r="D143" s="167"/>
      <c r="E143" s="167"/>
      <c r="F143" s="167"/>
      <c r="G143" s="167"/>
      <c r="H143" s="167"/>
      <c r="I143" s="167"/>
      <c r="J143" s="167"/>
      <c r="K143" s="167"/>
      <c r="L143" s="167"/>
      <c r="M143" s="167"/>
      <c r="N143" s="167"/>
      <c r="O143" s="167"/>
      <c r="P143" s="167"/>
      <c r="Q143" s="167"/>
      <c r="R143" s="167"/>
      <c r="S143" s="167"/>
      <c r="T143" s="167"/>
    </row>
    <row r="144" spans="1:20" ht="15.75" customHeight="1">
      <c r="A144" s="169"/>
      <c r="B144" s="167"/>
      <c r="C144" s="167"/>
      <c r="D144" s="167"/>
      <c r="E144" s="167"/>
      <c r="F144" s="167"/>
      <c r="G144" s="167"/>
      <c r="H144" s="167"/>
      <c r="I144" s="167"/>
      <c r="J144" s="167"/>
      <c r="K144" s="167"/>
      <c r="L144" s="167"/>
      <c r="M144" s="167"/>
      <c r="N144" s="167"/>
      <c r="O144" s="167"/>
      <c r="P144" s="167"/>
      <c r="Q144" s="167"/>
      <c r="R144" s="167"/>
      <c r="S144" s="167"/>
      <c r="T144" s="167"/>
    </row>
    <row r="145" spans="1:20" ht="15.75" customHeight="1">
      <c r="A145" s="169"/>
      <c r="B145" s="167"/>
      <c r="C145" s="167"/>
      <c r="D145" s="167"/>
      <c r="E145" s="167"/>
      <c r="F145" s="167"/>
      <c r="G145" s="167"/>
      <c r="H145" s="167"/>
      <c r="I145" s="167"/>
      <c r="J145" s="167"/>
      <c r="K145" s="167"/>
      <c r="L145" s="167"/>
      <c r="M145" s="167"/>
      <c r="N145" s="167"/>
      <c r="O145" s="167"/>
      <c r="P145" s="167"/>
      <c r="Q145" s="167"/>
      <c r="R145" s="167"/>
      <c r="S145" s="167"/>
      <c r="T145" s="167"/>
    </row>
    <row r="146" spans="1:20" ht="15.75" customHeight="1">
      <c r="A146" s="169"/>
      <c r="B146" s="167"/>
      <c r="C146" s="167"/>
      <c r="D146" s="167"/>
      <c r="E146" s="167"/>
      <c r="F146" s="167"/>
      <c r="G146" s="167"/>
      <c r="H146" s="167"/>
      <c r="I146" s="167"/>
      <c r="J146" s="167"/>
      <c r="K146" s="167"/>
      <c r="L146" s="167"/>
      <c r="M146" s="167"/>
      <c r="N146" s="167"/>
      <c r="O146" s="167"/>
      <c r="P146" s="167"/>
      <c r="Q146" s="167"/>
      <c r="R146" s="167"/>
      <c r="S146" s="167"/>
      <c r="T146" s="167"/>
    </row>
    <row r="147" spans="1:20" ht="15.75" customHeight="1">
      <c r="A147" s="169"/>
      <c r="B147" s="167"/>
      <c r="C147" s="167"/>
      <c r="D147" s="167"/>
      <c r="E147" s="167"/>
      <c r="F147" s="167"/>
      <c r="G147" s="167"/>
      <c r="H147" s="167"/>
      <c r="I147" s="167"/>
      <c r="J147" s="167"/>
      <c r="K147" s="167"/>
      <c r="L147" s="167"/>
      <c r="M147" s="167"/>
      <c r="N147" s="167"/>
      <c r="O147" s="167"/>
      <c r="P147" s="167"/>
      <c r="Q147" s="167"/>
      <c r="R147" s="167"/>
      <c r="S147" s="167"/>
      <c r="T147" s="167"/>
    </row>
    <row r="148" spans="1:20" ht="15.75" customHeight="1">
      <c r="A148" s="169"/>
      <c r="B148" s="167"/>
      <c r="C148" s="167"/>
      <c r="D148" s="167"/>
      <c r="E148" s="167"/>
      <c r="F148" s="167"/>
      <c r="G148" s="167"/>
      <c r="H148" s="167"/>
      <c r="I148" s="167"/>
      <c r="J148" s="167"/>
      <c r="K148" s="167"/>
      <c r="L148" s="167"/>
      <c r="M148" s="167"/>
      <c r="N148" s="167"/>
      <c r="O148" s="167"/>
      <c r="P148" s="167"/>
      <c r="Q148" s="167"/>
      <c r="R148" s="167"/>
      <c r="S148" s="167"/>
      <c r="T148" s="167"/>
    </row>
    <row r="149" spans="1:20" ht="15.75" customHeight="1">
      <c r="A149" s="169"/>
      <c r="B149" s="167"/>
      <c r="C149" s="167"/>
      <c r="D149" s="167"/>
      <c r="E149" s="167"/>
      <c r="F149" s="167"/>
      <c r="G149" s="167"/>
      <c r="H149" s="167"/>
      <c r="I149" s="167"/>
      <c r="J149" s="167"/>
      <c r="K149" s="167"/>
      <c r="L149" s="167"/>
      <c r="M149" s="167"/>
      <c r="N149" s="167"/>
      <c r="O149" s="167"/>
      <c r="P149" s="167"/>
      <c r="Q149" s="167"/>
      <c r="R149" s="167"/>
      <c r="S149" s="167"/>
      <c r="T149" s="167"/>
    </row>
    <row r="150" spans="1:20" ht="15.75" customHeight="1">
      <c r="A150" s="169"/>
      <c r="B150" s="167"/>
      <c r="C150" s="167"/>
      <c r="D150" s="167"/>
      <c r="E150" s="167"/>
      <c r="F150" s="167"/>
      <c r="G150" s="167"/>
      <c r="H150" s="167"/>
      <c r="I150" s="167"/>
      <c r="J150" s="167"/>
      <c r="K150" s="167"/>
      <c r="L150" s="167"/>
      <c r="M150" s="167"/>
      <c r="N150" s="167"/>
      <c r="O150" s="167"/>
      <c r="P150" s="167"/>
      <c r="Q150" s="167"/>
      <c r="R150" s="167"/>
      <c r="S150" s="167"/>
      <c r="T150" s="167"/>
    </row>
    <row r="151" spans="1:20" ht="15.75" customHeight="1">
      <c r="A151" s="169"/>
      <c r="B151" s="167"/>
      <c r="C151" s="167"/>
      <c r="D151" s="167"/>
      <c r="E151" s="167"/>
      <c r="F151" s="167"/>
      <c r="G151" s="167"/>
      <c r="H151" s="167"/>
      <c r="I151" s="167"/>
      <c r="J151" s="167"/>
      <c r="K151" s="167"/>
      <c r="L151" s="167"/>
      <c r="M151" s="167"/>
      <c r="N151" s="167"/>
      <c r="O151" s="167"/>
      <c r="P151" s="167"/>
      <c r="Q151" s="167"/>
      <c r="R151" s="167"/>
      <c r="S151" s="167"/>
      <c r="T151" s="167"/>
    </row>
    <row r="152" spans="1:20" ht="15.75" customHeight="1">
      <c r="A152" s="169"/>
      <c r="B152" s="167"/>
      <c r="C152" s="167"/>
      <c r="D152" s="167"/>
      <c r="E152" s="167"/>
      <c r="F152" s="167"/>
      <c r="G152" s="167"/>
      <c r="H152" s="167"/>
      <c r="I152" s="167"/>
      <c r="J152" s="167"/>
      <c r="K152" s="167"/>
      <c r="L152" s="167"/>
      <c r="M152" s="167"/>
      <c r="N152" s="167"/>
      <c r="O152" s="167"/>
      <c r="P152" s="167"/>
      <c r="Q152" s="167"/>
      <c r="R152" s="167"/>
      <c r="S152" s="167"/>
      <c r="T152" s="167"/>
    </row>
    <row r="153" spans="1:20" ht="15.75" customHeight="1">
      <c r="A153" s="169"/>
      <c r="B153" s="167"/>
      <c r="C153" s="167"/>
      <c r="D153" s="167"/>
      <c r="E153" s="167"/>
      <c r="F153" s="167"/>
      <c r="G153" s="167"/>
      <c r="H153" s="167"/>
      <c r="I153" s="167"/>
      <c r="J153" s="167"/>
      <c r="K153" s="167"/>
      <c r="L153" s="167"/>
      <c r="M153" s="167"/>
      <c r="N153" s="167"/>
      <c r="O153" s="167"/>
      <c r="P153" s="167"/>
      <c r="Q153" s="167"/>
      <c r="R153" s="167"/>
      <c r="S153" s="167"/>
      <c r="T153" s="167"/>
    </row>
    <row r="154" spans="1:20" ht="15.75" customHeight="1">
      <c r="A154" s="169"/>
      <c r="B154" s="167"/>
      <c r="C154" s="167"/>
      <c r="D154" s="167"/>
      <c r="E154" s="167"/>
      <c r="F154" s="167"/>
      <c r="G154" s="167"/>
      <c r="H154" s="167"/>
      <c r="I154" s="167"/>
      <c r="J154" s="167"/>
      <c r="K154" s="167"/>
      <c r="L154" s="167"/>
      <c r="M154" s="167"/>
      <c r="N154" s="167"/>
      <c r="O154" s="167"/>
      <c r="P154" s="167"/>
      <c r="Q154" s="167"/>
      <c r="R154" s="167"/>
      <c r="S154" s="167"/>
      <c r="T154" s="167"/>
    </row>
    <row r="155" spans="1:20" ht="15.75" customHeight="1">
      <c r="A155" s="169"/>
      <c r="B155" s="167"/>
      <c r="C155" s="167"/>
      <c r="D155" s="167"/>
      <c r="E155" s="167"/>
      <c r="F155" s="167"/>
      <c r="G155" s="167"/>
      <c r="H155" s="167"/>
      <c r="I155" s="167"/>
      <c r="J155" s="167"/>
      <c r="K155" s="167"/>
      <c r="L155" s="167"/>
      <c r="M155" s="167"/>
      <c r="N155" s="167"/>
      <c r="O155" s="167"/>
      <c r="P155" s="167"/>
      <c r="Q155" s="167"/>
      <c r="R155" s="167"/>
      <c r="S155" s="167"/>
      <c r="T155" s="167"/>
    </row>
    <row r="156" spans="1:20" ht="15.75" customHeight="1">
      <c r="A156" s="169"/>
      <c r="B156" s="167"/>
      <c r="C156" s="167"/>
      <c r="D156" s="167"/>
      <c r="E156" s="167"/>
      <c r="F156" s="167"/>
      <c r="G156" s="167"/>
      <c r="H156" s="167"/>
      <c r="I156" s="167"/>
      <c r="J156" s="167"/>
      <c r="K156" s="167"/>
      <c r="L156" s="167"/>
      <c r="M156" s="167"/>
      <c r="N156" s="167"/>
      <c r="O156" s="167"/>
      <c r="P156" s="167"/>
      <c r="Q156" s="167"/>
      <c r="R156" s="167"/>
      <c r="S156" s="167"/>
      <c r="T156" s="167"/>
    </row>
    <row r="157" spans="1:20" ht="15.75" customHeight="1">
      <c r="A157" s="169"/>
      <c r="B157" s="167"/>
      <c r="C157" s="167"/>
      <c r="D157" s="167"/>
      <c r="E157" s="167"/>
      <c r="F157" s="167"/>
      <c r="G157" s="167"/>
      <c r="H157" s="167"/>
      <c r="I157" s="167"/>
      <c r="J157" s="167"/>
      <c r="K157" s="167"/>
      <c r="L157" s="167"/>
      <c r="M157" s="167"/>
      <c r="N157" s="167"/>
      <c r="O157" s="167"/>
      <c r="P157" s="167"/>
      <c r="Q157" s="167"/>
      <c r="R157" s="167"/>
      <c r="S157" s="167"/>
      <c r="T157" s="167"/>
    </row>
    <row r="158" spans="1:20" ht="15.75" customHeight="1">
      <c r="A158" s="169"/>
      <c r="B158" s="167"/>
      <c r="C158" s="167"/>
      <c r="D158" s="167"/>
      <c r="E158" s="167"/>
      <c r="F158" s="167"/>
      <c r="G158" s="167"/>
      <c r="H158" s="167"/>
      <c r="I158" s="167"/>
      <c r="J158" s="167"/>
      <c r="K158" s="167"/>
      <c r="L158" s="167"/>
      <c r="M158" s="167"/>
      <c r="N158" s="167"/>
      <c r="O158" s="167"/>
      <c r="P158" s="167"/>
      <c r="Q158" s="167"/>
      <c r="R158" s="167"/>
      <c r="S158" s="167"/>
      <c r="T158" s="167"/>
    </row>
    <row r="159" spans="1:20" ht="15.75" customHeight="1">
      <c r="A159" s="169"/>
      <c r="B159" s="167"/>
      <c r="C159" s="167"/>
      <c r="D159" s="167"/>
      <c r="E159" s="167"/>
      <c r="F159" s="167"/>
      <c r="G159" s="167"/>
      <c r="H159" s="167"/>
      <c r="I159" s="167"/>
      <c r="J159" s="167"/>
      <c r="K159" s="167"/>
      <c r="L159" s="167"/>
      <c r="M159" s="167"/>
      <c r="N159" s="167"/>
      <c r="O159" s="167"/>
      <c r="P159" s="167"/>
      <c r="Q159" s="167"/>
      <c r="R159" s="167"/>
      <c r="S159" s="167"/>
      <c r="T159" s="167"/>
    </row>
    <row r="160" spans="1:20" ht="15.75" customHeight="1">
      <c r="A160" s="169"/>
      <c r="B160" s="167"/>
      <c r="C160" s="167"/>
      <c r="D160" s="167"/>
      <c r="E160" s="167"/>
      <c r="F160" s="167"/>
      <c r="G160" s="167"/>
      <c r="H160" s="167"/>
      <c r="I160" s="167"/>
      <c r="J160" s="167"/>
      <c r="K160" s="167"/>
      <c r="L160" s="167"/>
      <c r="M160" s="167"/>
      <c r="N160" s="167"/>
      <c r="O160" s="167"/>
      <c r="P160" s="167"/>
      <c r="Q160" s="167"/>
      <c r="R160" s="167"/>
      <c r="S160" s="167"/>
      <c r="T160" s="167"/>
    </row>
    <row r="161" spans="1:20" ht="15.75" customHeight="1">
      <c r="A161" s="169"/>
      <c r="B161" s="167"/>
      <c r="C161" s="167"/>
      <c r="D161" s="167"/>
      <c r="E161" s="167"/>
      <c r="F161" s="167"/>
      <c r="G161" s="167"/>
      <c r="H161" s="167"/>
      <c r="I161" s="167"/>
      <c r="J161" s="167"/>
      <c r="K161" s="167"/>
      <c r="L161" s="167"/>
      <c r="M161" s="167"/>
      <c r="N161" s="167"/>
      <c r="O161" s="167"/>
      <c r="P161" s="167"/>
      <c r="Q161" s="167"/>
      <c r="R161" s="167"/>
      <c r="S161" s="167"/>
      <c r="T161" s="167"/>
    </row>
    <row r="162" spans="1:20" ht="15.75" customHeight="1">
      <c r="A162" s="169"/>
      <c r="B162" s="167"/>
      <c r="C162" s="167"/>
      <c r="D162" s="167"/>
      <c r="E162" s="167"/>
      <c r="F162" s="167"/>
      <c r="G162" s="167"/>
      <c r="H162" s="167"/>
      <c r="I162" s="167"/>
      <c r="J162" s="167"/>
      <c r="K162" s="167"/>
      <c r="L162" s="167"/>
      <c r="M162" s="167"/>
      <c r="N162" s="167"/>
      <c r="O162" s="167"/>
      <c r="P162" s="167"/>
      <c r="Q162" s="167"/>
      <c r="R162" s="167"/>
      <c r="S162" s="167"/>
      <c r="T162" s="167"/>
    </row>
    <row r="163" spans="1:20" ht="15.75" customHeight="1">
      <c r="A163" s="169"/>
      <c r="B163" s="167"/>
      <c r="C163" s="167"/>
      <c r="D163" s="167"/>
      <c r="E163" s="167"/>
      <c r="F163" s="167"/>
      <c r="G163" s="167"/>
      <c r="H163" s="167"/>
      <c r="I163" s="167"/>
      <c r="J163" s="167"/>
      <c r="K163" s="167"/>
      <c r="L163" s="167"/>
      <c r="M163" s="167"/>
      <c r="N163" s="167"/>
      <c r="O163" s="167"/>
      <c r="P163" s="167"/>
      <c r="Q163" s="167"/>
      <c r="R163" s="167"/>
      <c r="S163" s="167"/>
      <c r="T163" s="167"/>
    </row>
    <row r="164" spans="1:20" ht="15.75" customHeight="1">
      <c r="A164" s="169"/>
      <c r="B164" s="167"/>
      <c r="C164" s="167"/>
      <c r="D164" s="167"/>
      <c r="E164" s="167"/>
      <c r="F164" s="167"/>
      <c r="G164" s="167"/>
      <c r="H164" s="167"/>
      <c r="I164" s="167"/>
      <c r="J164" s="167"/>
      <c r="K164" s="167"/>
      <c r="L164" s="167"/>
      <c r="M164" s="167"/>
      <c r="N164" s="167"/>
      <c r="O164" s="167"/>
      <c r="P164" s="167"/>
      <c r="Q164" s="167"/>
      <c r="R164" s="167"/>
      <c r="S164" s="167"/>
      <c r="T164" s="167"/>
    </row>
    <row r="165" spans="1:20" ht="15.75" customHeight="1">
      <c r="A165" s="169"/>
      <c r="B165" s="167"/>
      <c r="C165" s="167"/>
      <c r="D165" s="167"/>
      <c r="E165" s="167"/>
      <c r="F165" s="167"/>
      <c r="G165" s="167"/>
      <c r="H165" s="167"/>
      <c r="I165" s="167"/>
      <c r="J165" s="167"/>
      <c r="K165" s="167"/>
      <c r="L165" s="167"/>
      <c r="M165" s="167"/>
      <c r="N165" s="167"/>
      <c r="O165" s="167"/>
      <c r="P165" s="167"/>
      <c r="Q165" s="167"/>
      <c r="R165" s="167"/>
      <c r="S165" s="167"/>
      <c r="T165" s="167"/>
    </row>
    <row r="166" spans="1:20" ht="15.75" customHeight="1">
      <c r="A166" s="169"/>
      <c r="B166" s="167"/>
      <c r="C166" s="167"/>
      <c r="D166" s="167"/>
      <c r="E166" s="167"/>
      <c r="F166" s="167"/>
      <c r="G166" s="167"/>
      <c r="H166" s="167"/>
      <c r="I166" s="167"/>
      <c r="J166" s="167"/>
      <c r="K166" s="167"/>
      <c r="L166" s="167"/>
      <c r="M166" s="167"/>
      <c r="N166" s="167"/>
      <c r="O166" s="167"/>
      <c r="P166" s="167"/>
      <c r="Q166" s="167"/>
      <c r="R166" s="167"/>
      <c r="S166" s="167"/>
      <c r="T166" s="167"/>
    </row>
    <row r="167" spans="1:20" ht="15.75" customHeight="1">
      <c r="A167" s="169"/>
      <c r="B167" s="167"/>
      <c r="C167" s="167"/>
      <c r="D167" s="167"/>
      <c r="E167" s="167"/>
      <c r="F167" s="167"/>
      <c r="G167" s="167"/>
      <c r="H167" s="167"/>
      <c r="I167" s="167"/>
      <c r="J167" s="167"/>
      <c r="K167" s="167"/>
      <c r="L167" s="167"/>
      <c r="M167" s="167"/>
      <c r="N167" s="167"/>
      <c r="O167" s="167"/>
      <c r="P167" s="167"/>
      <c r="Q167" s="167"/>
      <c r="R167" s="167"/>
      <c r="S167" s="167"/>
      <c r="T167" s="167"/>
    </row>
    <row r="168" spans="1:20" ht="15.75" customHeight="1">
      <c r="A168" s="169"/>
      <c r="B168" s="167"/>
      <c r="C168" s="167"/>
      <c r="D168" s="167"/>
      <c r="E168" s="167"/>
      <c r="F168" s="167"/>
      <c r="G168" s="167"/>
      <c r="H168" s="167"/>
      <c r="I168" s="167"/>
      <c r="J168" s="167"/>
      <c r="K168" s="167"/>
      <c r="L168" s="167"/>
      <c r="M168" s="167"/>
      <c r="N168" s="167"/>
      <c r="O168" s="167"/>
      <c r="P168" s="167"/>
      <c r="Q168" s="167"/>
      <c r="R168" s="167"/>
      <c r="S168" s="167"/>
      <c r="T168" s="167"/>
    </row>
    <row r="169" spans="1:20" ht="15.75" customHeight="1">
      <c r="A169" s="169"/>
      <c r="B169" s="167"/>
      <c r="C169" s="167"/>
      <c r="D169" s="167"/>
      <c r="E169" s="167"/>
      <c r="F169" s="167"/>
      <c r="G169" s="167"/>
      <c r="H169" s="167"/>
      <c r="I169" s="167"/>
      <c r="J169" s="167"/>
      <c r="K169" s="167"/>
      <c r="L169" s="167"/>
      <c r="M169" s="167"/>
      <c r="N169" s="167"/>
      <c r="O169" s="167"/>
      <c r="P169" s="167"/>
      <c r="Q169" s="167"/>
      <c r="R169" s="167"/>
      <c r="S169" s="167"/>
      <c r="T169" s="167"/>
    </row>
    <row r="170" spans="1:20" ht="15.75" customHeight="1">
      <c r="A170" s="169"/>
      <c r="B170" s="167"/>
      <c r="C170" s="167"/>
      <c r="D170" s="167"/>
      <c r="E170" s="167"/>
      <c r="F170" s="167"/>
      <c r="G170" s="167"/>
      <c r="H170" s="167"/>
      <c r="I170" s="167"/>
      <c r="J170" s="167"/>
      <c r="K170" s="167"/>
      <c r="L170" s="167"/>
      <c r="M170" s="167"/>
      <c r="N170" s="167"/>
      <c r="O170" s="167"/>
      <c r="P170" s="167"/>
      <c r="Q170" s="167"/>
      <c r="R170" s="167"/>
      <c r="S170" s="167"/>
      <c r="T170" s="167"/>
    </row>
    <row r="171" spans="1:20" ht="15.75" customHeight="1">
      <c r="A171" s="169"/>
      <c r="B171" s="167"/>
      <c r="C171" s="167"/>
      <c r="D171" s="167"/>
      <c r="E171" s="167"/>
      <c r="F171" s="167"/>
      <c r="G171" s="167"/>
      <c r="H171" s="167"/>
      <c r="I171" s="167"/>
      <c r="J171" s="167"/>
      <c r="K171" s="167"/>
      <c r="L171" s="167"/>
      <c r="M171" s="167"/>
      <c r="N171" s="167"/>
      <c r="O171" s="167"/>
      <c r="P171" s="167"/>
      <c r="Q171" s="167"/>
      <c r="R171" s="167"/>
      <c r="S171" s="167"/>
      <c r="T171" s="167"/>
    </row>
    <row r="172" spans="1:20" ht="15.75" customHeight="1">
      <c r="A172" s="169"/>
      <c r="B172" s="167"/>
      <c r="C172" s="167"/>
      <c r="D172" s="167"/>
      <c r="E172" s="167"/>
      <c r="F172" s="167"/>
      <c r="G172" s="167"/>
      <c r="H172" s="167"/>
      <c r="I172" s="167"/>
      <c r="J172" s="167"/>
      <c r="K172" s="167"/>
      <c r="L172" s="167"/>
      <c r="M172" s="167"/>
      <c r="N172" s="167"/>
      <c r="O172" s="167"/>
      <c r="P172" s="167"/>
      <c r="Q172" s="167"/>
      <c r="R172" s="167"/>
      <c r="S172" s="167"/>
      <c r="T172" s="167"/>
    </row>
    <row r="173" spans="1:20" ht="15.75" customHeight="1">
      <c r="A173" s="169"/>
      <c r="B173" s="167"/>
      <c r="C173" s="167"/>
      <c r="D173" s="167"/>
      <c r="E173" s="167"/>
      <c r="F173" s="167"/>
      <c r="G173" s="167"/>
      <c r="H173" s="167"/>
      <c r="I173" s="167"/>
      <c r="J173" s="167"/>
      <c r="K173" s="167"/>
      <c r="L173" s="167"/>
      <c r="M173" s="167"/>
      <c r="N173" s="167"/>
      <c r="O173" s="167"/>
      <c r="P173" s="167"/>
      <c r="Q173" s="167"/>
      <c r="R173" s="167"/>
      <c r="S173" s="167"/>
      <c r="T173" s="167"/>
    </row>
    <row r="174" spans="1:20" ht="15.75" customHeight="1">
      <c r="A174" s="169"/>
      <c r="B174" s="167"/>
      <c r="C174" s="167"/>
      <c r="D174" s="167"/>
      <c r="E174" s="167"/>
      <c r="F174" s="167"/>
      <c r="G174" s="167"/>
      <c r="H174" s="167"/>
      <c r="I174" s="167"/>
      <c r="J174" s="167"/>
      <c r="K174" s="167"/>
      <c r="L174" s="167"/>
      <c r="M174" s="167"/>
      <c r="N174" s="167"/>
      <c r="O174" s="167"/>
      <c r="P174" s="167"/>
      <c r="Q174" s="167"/>
      <c r="R174" s="167"/>
      <c r="S174" s="167"/>
      <c r="T174" s="167"/>
    </row>
    <row r="175" spans="1:20" ht="15.75" customHeight="1">
      <c r="A175" s="169"/>
      <c r="B175" s="167"/>
      <c r="C175" s="167"/>
      <c r="D175" s="167"/>
      <c r="E175" s="167"/>
      <c r="F175" s="167"/>
      <c r="G175" s="167"/>
      <c r="H175" s="167"/>
      <c r="I175" s="167"/>
      <c r="J175" s="167"/>
      <c r="K175" s="167"/>
      <c r="L175" s="167"/>
      <c r="M175" s="167"/>
      <c r="N175" s="167"/>
      <c r="O175" s="167"/>
      <c r="P175" s="167"/>
      <c r="Q175" s="167"/>
      <c r="R175" s="167"/>
      <c r="S175" s="167"/>
      <c r="T175" s="167"/>
    </row>
    <row r="176" spans="1:20" ht="15.75" customHeight="1">
      <c r="A176" s="169"/>
      <c r="B176" s="167"/>
      <c r="C176" s="167"/>
      <c r="D176" s="167"/>
      <c r="E176" s="167"/>
      <c r="F176" s="167"/>
      <c r="G176" s="167"/>
      <c r="H176" s="167"/>
      <c r="I176" s="167"/>
      <c r="J176" s="167"/>
      <c r="K176" s="167"/>
      <c r="L176" s="167"/>
      <c r="M176" s="167"/>
      <c r="N176" s="167"/>
      <c r="O176" s="167"/>
      <c r="P176" s="167"/>
      <c r="Q176" s="167"/>
      <c r="R176" s="167"/>
      <c r="S176" s="167"/>
      <c r="T176" s="167"/>
    </row>
    <row r="177" spans="1:20" ht="15.75" customHeight="1">
      <c r="A177" s="169"/>
      <c r="B177" s="167"/>
      <c r="C177" s="167"/>
      <c r="D177" s="167"/>
      <c r="E177" s="167"/>
      <c r="F177" s="167"/>
      <c r="G177" s="167"/>
      <c r="H177" s="167"/>
      <c r="I177" s="167"/>
      <c r="J177" s="167"/>
      <c r="K177" s="167"/>
      <c r="L177" s="167"/>
      <c r="M177" s="167"/>
      <c r="N177" s="167"/>
      <c r="O177" s="167"/>
      <c r="P177" s="167"/>
      <c r="Q177" s="167"/>
      <c r="R177" s="167"/>
      <c r="S177" s="167"/>
      <c r="T177" s="167"/>
    </row>
    <row r="178" spans="1:20" ht="15.75" customHeight="1">
      <c r="A178" s="169"/>
      <c r="B178" s="167"/>
      <c r="C178" s="167"/>
      <c r="D178" s="167"/>
      <c r="E178" s="167"/>
      <c r="F178" s="167"/>
      <c r="G178" s="167"/>
      <c r="H178" s="167"/>
      <c r="I178" s="167"/>
      <c r="J178" s="167"/>
      <c r="K178" s="167"/>
      <c r="L178" s="167"/>
      <c r="M178" s="167"/>
      <c r="N178" s="167"/>
      <c r="O178" s="167"/>
      <c r="P178" s="167"/>
      <c r="Q178" s="167"/>
      <c r="R178" s="167"/>
      <c r="S178" s="167"/>
      <c r="T178" s="167"/>
    </row>
    <row r="179" spans="1:20" ht="15.75" customHeight="1">
      <c r="A179" s="169"/>
      <c r="B179" s="167"/>
      <c r="C179" s="167"/>
      <c r="D179" s="167"/>
      <c r="E179" s="167"/>
      <c r="F179" s="167"/>
      <c r="G179" s="167"/>
      <c r="H179" s="167"/>
      <c r="I179" s="167"/>
      <c r="J179" s="167"/>
      <c r="K179" s="167"/>
      <c r="L179" s="167"/>
      <c r="M179" s="167"/>
      <c r="N179" s="167"/>
      <c r="O179" s="167"/>
      <c r="P179" s="167"/>
      <c r="Q179" s="167"/>
      <c r="R179" s="167"/>
      <c r="S179" s="167"/>
      <c r="T179" s="167"/>
    </row>
    <row r="180" spans="1:20" ht="15.75" customHeight="1">
      <c r="A180" s="169"/>
      <c r="B180" s="167"/>
      <c r="C180" s="167"/>
      <c r="D180" s="167"/>
      <c r="E180" s="167"/>
      <c r="F180" s="167"/>
      <c r="G180" s="167"/>
      <c r="H180" s="167"/>
      <c r="I180" s="167"/>
      <c r="J180" s="167"/>
      <c r="K180" s="167"/>
      <c r="L180" s="167"/>
      <c r="M180" s="167"/>
      <c r="N180" s="167"/>
      <c r="O180" s="167"/>
      <c r="P180" s="167"/>
      <c r="Q180" s="167"/>
      <c r="R180" s="167"/>
      <c r="S180" s="167"/>
      <c r="T180" s="167"/>
    </row>
    <row r="181" spans="1:20" ht="15.75" customHeight="1">
      <c r="A181" s="169"/>
      <c r="B181" s="167"/>
      <c r="C181" s="167"/>
      <c r="D181" s="167"/>
      <c r="E181" s="167"/>
      <c r="F181" s="167"/>
      <c r="G181" s="167"/>
      <c r="H181" s="167"/>
      <c r="I181" s="167"/>
      <c r="J181" s="167"/>
      <c r="K181" s="167"/>
      <c r="L181" s="167"/>
      <c r="M181" s="167"/>
      <c r="N181" s="167"/>
      <c r="O181" s="167"/>
      <c r="P181" s="167"/>
      <c r="Q181" s="167"/>
      <c r="R181" s="167"/>
      <c r="S181" s="167"/>
      <c r="T181" s="167"/>
    </row>
    <row r="182" spans="1:20" ht="15.75" customHeight="1">
      <c r="A182" s="169"/>
      <c r="B182" s="167"/>
      <c r="C182" s="167"/>
      <c r="D182" s="167"/>
      <c r="E182" s="167"/>
      <c r="F182" s="167"/>
      <c r="G182" s="167"/>
      <c r="H182" s="167"/>
      <c r="I182" s="167"/>
      <c r="J182" s="167"/>
      <c r="K182" s="167"/>
      <c r="L182" s="167"/>
      <c r="M182" s="167"/>
      <c r="N182" s="167"/>
      <c r="O182" s="167"/>
      <c r="P182" s="167"/>
      <c r="Q182" s="167"/>
      <c r="R182" s="167"/>
      <c r="S182" s="167"/>
      <c r="T182" s="167"/>
    </row>
    <row r="183" spans="1:20" ht="15.75" customHeight="1">
      <c r="A183" s="169"/>
      <c r="B183" s="167"/>
      <c r="C183" s="167"/>
      <c r="D183" s="167"/>
      <c r="E183" s="167"/>
      <c r="F183" s="167"/>
      <c r="G183" s="167"/>
      <c r="H183" s="167"/>
      <c r="I183" s="167"/>
      <c r="J183" s="167"/>
      <c r="K183" s="167"/>
      <c r="L183" s="167"/>
      <c r="M183" s="167"/>
      <c r="N183" s="167"/>
      <c r="O183" s="167"/>
      <c r="P183" s="167"/>
      <c r="Q183" s="167"/>
      <c r="R183" s="167"/>
      <c r="S183" s="167"/>
      <c r="T183" s="167"/>
    </row>
    <row r="184" spans="1:20" ht="15.75" customHeight="1">
      <c r="A184" s="169"/>
      <c r="B184" s="167"/>
      <c r="C184" s="167"/>
      <c r="D184" s="167"/>
      <c r="E184" s="167"/>
      <c r="F184" s="167"/>
      <c r="G184" s="167"/>
      <c r="H184" s="167"/>
      <c r="I184" s="167"/>
      <c r="J184" s="167"/>
      <c r="K184" s="167"/>
      <c r="L184" s="167"/>
      <c r="M184" s="167"/>
      <c r="N184" s="167"/>
      <c r="O184" s="167"/>
      <c r="P184" s="167"/>
      <c r="Q184" s="167"/>
      <c r="R184" s="167"/>
      <c r="S184" s="167"/>
      <c r="T184" s="167"/>
    </row>
    <row r="185" spans="1:20" ht="15.75" customHeight="1">
      <c r="A185" s="169"/>
      <c r="B185" s="167"/>
      <c r="C185" s="167"/>
      <c r="D185" s="167"/>
      <c r="E185" s="167"/>
      <c r="F185" s="167"/>
      <c r="G185" s="167"/>
      <c r="H185" s="167"/>
      <c r="I185" s="167"/>
      <c r="J185" s="167"/>
      <c r="K185" s="167"/>
      <c r="L185" s="167"/>
      <c r="M185" s="167"/>
      <c r="N185" s="167"/>
      <c r="O185" s="167"/>
      <c r="P185" s="167"/>
      <c r="Q185" s="167"/>
      <c r="R185" s="167"/>
      <c r="S185" s="167"/>
      <c r="T185" s="167"/>
    </row>
    <row r="186" spans="1:20" ht="15.75" customHeight="1">
      <c r="A186" s="169"/>
      <c r="B186" s="167"/>
      <c r="C186" s="167"/>
      <c r="D186" s="167"/>
      <c r="E186" s="167"/>
      <c r="F186" s="167"/>
      <c r="G186" s="167"/>
      <c r="H186" s="167"/>
      <c r="I186" s="167"/>
      <c r="J186" s="167"/>
      <c r="K186" s="167"/>
      <c r="L186" s="167"/>
      <c r="M186" s="167"/>
      <c r="N186" s="167"/>
      <c r="O186" s="167"/>
      <c r="P186" s="167"/>
      <c r="Q186" s="167"/>
      <c r="R186" s="167"/>
      <c r="S186" s="167"/>
      <c r="T186" s="167"/>
    </row>
    <row r="187" spans="1:20" ht="15.75" customHeight="1">
      <c r="A187" s="169"/>
      <c r="B187" s="167"/>
      <c r="C187" s="167"/>
      <c r="D187" s="167"/>
      <c r="E187" s="167"/>
      <c r="F187" s="167"/>
      <c r="G187" s="167"/>
      <c r="H187" s="167"/>
      <c r="I187" s="167"/>
      <c r="J187" s="167"/>
      <c r="K187" s="167"/>
      <c r="L187" s="167"/>
      <c r="M187" s="167"/>
      <c r="N187" s="167"/>
      <c r="O187" s="167"/>
      <c r="P187" s="167"/>
      <c r="Q187" s="167"/>
      <c r="R187" s="167"/>
      <c r="S187" s="167"/>
      <c r="T187" s="167"/>
    </row>
    <row r="188" spans="1:20" ht="15.75" customHeight="1">
      <c r="A188" s="169"/>
      <c r="B188" s="167"/>
      <c r="C188" s="167"/>
      <c r="D188" s="167"/>
      <c r="E188" s="167"/>
      <c r="F188" s="167"/>
      <c r="G188" s="167"/>
      <c r="H188" s="167"/>
      <c r="I188" s="167"/>
      <c r="J188" s="167"/>
      <c r="K188" s="167"/>
      <c r="L188" s="167"/>
      <c r="M188" s="167"/>
      <c r="N188" s="167"/>
      <c r="O188" s="167"/>
      <c r="P188" s="167"/>
      <c r="Q188" s="167"/>
      <c r="R188" s="167"/>
      <c r="S188" s="167"/>
      <c r="T188" s="167"/>
    </row>
    <row r="189" spans="1:20" ht="15.75" customHeight="1">
      <c r="A189" s="169"/>
      <c r="B189" s="167"/>
      <c r="C189" s="167"/>
      <c r="D189" s="167"/>
      <c r="E189" s="167"/>
      <c r="F189" s="167"/>
      <c r="G189" s="167"/>
      <c r="H189" s="167"/>
      <c r="I189" s="167"/>
      <c r="J189" s="167"/>
      <c r="K189" s="167"/>
      <c r="L189" s="167"/>
      <c r="M189" s="167"/>
      <c r="N189" s="167"/>
      <c r="O189" s="167"/>
      <c r="P189" s="167"/>
      <c r="Q189" s="167"/>
      <c r="R189" s="167"/>
      <c r="S189" s="167"/>
      <c r="T189" s="167"/>
    </row>
    <row r="190" spans="1:20" ht="15.75" customHeight="1">
      <c r="A190" s="169"/>
      <c r="B190" s="167"/>
      <c r="C190" s="167"/>
      <c r="D190" s="167"/>
      <c r="E190" s="167"/>
      <c r="F190" s="167"/>
      <c r="G190" s="167"/>
      <c r="H190" s="167"/>
      <c r="I190" s="167"/>
      <c r="J190" s="167"/>
      <c r="K190" s="167"/>
      <c r="L190" s="167"/>
      <c r="M190" s="167"/>
      <c r="N190" s="167"/>
      <c r="O190" s="167"/>
      <c r="P190" s="167"/>
      <c r="Q190" s="167"/>
      <c r="R190" s="167"/>
      <c r="S190" s="167"/>
      <c r="T190" s="167"/>
    </row>
    <row r="191" spans="1:20" ht="15.75" customHeight="1">
      <c r="A191" s="169"/>
      <c r="B191" s="167"/>
      <c r="C191" s="167"/>
      <c r="D191" s="167"/>
      <c r="E191" s="167"/>
      <c r="F191" s="167"/>
      <c r="G191" s="167"/>
      <c r="H191" s="167"/>
      <c r="I191" s="167"/>
      <c r="J191" s="167"/>
      <c r="K191" s="167"/>
      <c r="L191" s="167"/>
      <c r="M191" s="167"/>
      <c r="N191" s="167"/>
      <c r="O191" s="167"/>
      <c r="P191" s="167"/>
      <c r="Q191" s="167"/>
      <c r="R191" s="167"/>
      <c r="S191" s="167"/>
      <c r="T191" s="167"/>
    </row>
    <row r="192" spans="1:20" ht="15.75" customHeight="1">
      <c r="A192" s="169"/>
      <c r="B192" s="167"/>
      <c r="C192" s="167"/>
      <c r="D192" s="167"/>
      <c r="E192" s="167"/>
      <c r="F192" s="167"/>
      <c r="G192" s="167"/>
      <c r="H192" s="167"/>
      <c r="I192" s="167"/>
      <c r="J192" s="167"/>
      <c r="K192" s="167"/>
      <c r="L192" s="167"/>
      <c r="M192" s="167"/>
      <c r="N192" s="167"/>
      <c r="O192" s="167"/>
      <c r="P192" s="167"/>
      <c r="Q192" s="167"/>
      <c r="R192" s="167"/>
      <c r="S192" s="167"/>
      <c r="T192" s="167"/>
    </row>
    <row r="193" spans="1:20" ht="15.75" customHeight="1">
      <c r="A193" s="169"/>
      <c r="B193" s="167"/>
      <c r="C193" s="167"/>
      <c r="D193" s="167"/>
      <c r="E193" s="167"/>
      <c r="F193" s="167"/>
      <c r="G193" s="167"/>
      <c r="H193" s="167"/>
      <c r="I193" s="167"/>
      <c r="J193" s="167"/>
      <c r="K193" s="167"/>
      <c r="L193" s="167"/>
      <c r="M193" s="167"/>
      <c r="N193" s="167"/>
      <c r="O193" s="167"/>
      <c r="P193" s="167"/>
      <c r="Q193" s="167"/>
      <c r="R193" s="167"/>
      <c r="S193" s="167"/>
      <c r="T193" s="167"/>
    </row>
    <row r="194" spans="1:20" ht="15.75" customHeight="1">
      <c r="A194" s="169"/>
      <c r="B194" s="167"/>
      <c r="C194" s="167"/>
      <c r="D194" s="167"/>
      <c r="E194" s="167"/>
      <c r="F194" s="167"/>
      <c r="G194" s="167"/>
      <c r="H194" s="167"/>
      <c r="I194" s="167"/>
      <c r="J194" s="167"/>
      <c r="K194" s="167"/>
      <c r="L194" s="167"/>
      <c r="M194" s="167"/>
      <c r="N194" s="167"/>
      <c r="O194" s="167"/>
      <c r="P194" s="167"/>
      <c r="Q194" s="167"/>
      <c r="R194" s="167"/>
      <c r="S194" s="167"/>
      <c r="T194" s="167"/>
    </row>
    <row r="195" spans="1:20" ht="15.75" customHeight="1">
      <c r="A195" s="169"/>
      <c r="B195" s="167"/>
      <c r="C195" s="167"/>
      <c r="D195" s="167"/>
      <c r="E195" s="167"/>
      <c r="F195" s="167"/>
      <c r="G195" s="167"/>
      <c r="H195" s="167"/>
      <c r="I195" s="167"/>
      <c r="J195" s="167"/>
      <c r="K195" s="167"/>
      <c r="L195" s="167"/>
      <c r="M195" s="167"/>
      <c r="N195" s="167"/>
      <c r="O195" s="167"/>
      <c r="P195" s="167"/>
      <c r="Q195" s="167"/>
      <c r="R195" s="167"/>
      <c r="S195" s="167"/>
      <c r="T195" s="167"/>
    </row>
    <row r="196" spans="1:20" ht="15.75" customHeight="1">
      <c r="A196" s="169"/>
      <c r="B196" s="167"/>
      <c r="C196" s="167"/>
      <c r="D196" s="167"/>
      <c r="E196" s="167"/>
      <c r="F196" s="167"/>
      <c r="G196" s="167"/>
      <c r="H196" s="167"/>
      <c r="I196" s="167"/>
      <c r="J196" s="167"/>
      <c r="K196" s="167"/>
      <c r="L196" s="167"/>
      <c r="M196" s="167"/>
      <c r="N196" s="167"/>
      <c r="O196" s="167"/>
      <c r="P196" s="167"/>
      <c r="Q196" s="167"/>
      <c r="R196" s="167"/>
      <c r="S196" s="167"/>
      <c r="T196" s="167"/>
    </row>
    <row r="197" spans="1:20" ht="15.75" customHeight="1">
      <c r="A197" s="169"/>
      <c r="B197" s="167"/>
      <c r="C197" s="167"/>
      <c r="D197" s="167"/>
      <c r="E197" s="167"/>
      <c r="F197" s="167"/>
      <c r="G197" s="167"/>
      <c r="H197" s="167"/>
      <c r="I197" s="167"/>
      <c r="J197" s="167"/>
      <c r="K197" s="167"/>
      <c r="L197" s="167"/>
      <c r="M197" s="167"/>
      <c r="N197" s="167"/>
      <c r="O197" s="167"/>
      <c r="P197" s="167"/>
      <c r="Q197" s="167"/>
      <c r="R197" s="167"/>
      <c r="S197" s="167"/>
      <c r="T197" s="167"/>
    </row>
    <row r="198" spans="1:20" ht="15.75" customHeight="1">
      <c r="A198" s="169"/>
      <c r="B198" s="167"/>
      <c r="C198" s="167"/>
      <c r="D198" s="167"/>
      <c r="E198" s="167"/>
      <c r="F198" s="167"/>
      <c r="G198" s="167"/>
      <c r="H198" s="167"/>
      <c r="I198" s="167"/>
      <c r="J198" s="167"/>
      <c r="K198" s="167"/>
      <c r="L198" s="167"/>
      <c r="M198" s="167"/>
      <c r="N198" s="167"/>
      <c r="O198" s="167"/>
      <c r="P198" s="167"/>
      <c r="Q198" s="167"/>
      <c r="R198" s="167"/>
      <c r="S198" s="167"/>
      <c r="T198" s="167"/>
    </row>
    <row r="199" spans="1:20" ht="15.75" customHeight="1">
      <c r="A199" s="169"/>
      <c r="B199" s="167"/>
      <c r="C199" s="167"/>
      <c r="D199" s="167"/>
      <c r="E199" s="167"/>
      <c r="F199" s="167"/>
      <c r="G199" s="167"/>
      <c r="H199" s="167"/>
      <c r="I199" s="167"/>
      <c r="J199" s="167"/>
      <c r="K199" s="167"/>
      <c r="L199" s="167"/>
      <c r="M199" s="167"/>
      <c r="N199" s="167"/>
      <c r="O199" s="167"/>
      <c r="P199" s="167"/>
      <c r="Q199" s="167"/>
      <c r="R199" s="167"/>
      <c r="S199" s="167"/>
      <c r="T199" s="167"/>
    </row>
    <row r="200" spans="1:20" ht="15.75" customHeight="1">
      <c r="A200" s="169"/>
      <c r="B200" s="167"/>
      <c r="C200" s="167"/>
      <c r="D200" s="167"/>
      <c r="E200" s="167"/>
      <c r="F200" s="167"/>
      <c r="G200" s="167"/>
      <c r="H200" s="167"/>
      <c r="I200" s="167"/>
      <c r="J200" s="167"/>
      <c r="K200" s="167"/>
      <c r="L200" s="167"/>
      <c r="M200" s="167"/>
      <c r="N200" s="167"/>
      <c r="O200" s="167"/>
      <c r="P200" s="167"/>
      <c r="Q200" s="167"/>
      <c r="R200" s="167"/>
      <c r="S200" s="167"/>
      <c r="T200" s="167"/>
    </row>
    <row r="201" spans="1:20" ht="15.75" customHeight="1">
      <c r="A201" s="169"/>
      <c r="B201" s="167"/>
      <c r="C201" s="167"/>
      <c r="D201" s="167"/>
      <c r="E201" s="167"/>
      <c r="F201" s="167"/>
      <c r="G201" s="167"/>
      <c r="H201" s="167"/>
      <c r="I201" s="167"/>
      <c r="J201" s="167"/>
      <c r="K201" s="167"/>
      <c r="L201" s="167"/>
      <c r="M201" s="167"/>
      <c r="N201" s="167"/>
      <c r="O201" s="167"/>
      <c r="P201" s="167"/>
      <c r="Q201" s="167"/>
      <c r="R201" s="167"/>
      <c r="S201" s="167"/>
      <c r="T201" s="167"/>
    </row>
    <row r="202" spans="1:20" ht="15.75" customHeight="1">
      <c r="A202" s="169"/>
      <c r="B202" s="167"/>
      <c r="C202" s="167"/>
      <c r="D202" s="167"/>
      <c r="E202" s="167"/>
      <c r="F202" s="167"/>
      <c r="G202" s="167"/>
      <c r="H202" s="167"/>
      <c r="I202" s="167"/>
      <c r="J202" s="167"/>
      <c r="K202" s="167"/>
      <c r="L202" s="167"/>
      <c r="M202" s="167"/>
      <c r="N202" s="167"/>
      <c r="O202" s="167"/>
      <c r="P202" s="167"/>
      <c r="Q202" s="167"/>
      <c r="R202" s="167"/>
      <c r="S202" s="167"/>
      <c r="T202" s="167"/>
    </row>
    <row r="203" spans="1:20" ht="15.75" customHeight="1">
      <c r="A203" s="169"/>
      <c r="B203" s="167"/>
      <c r="C203" s="167"/>
      <c r="D203" s="167"/>
      <c r="E203" s="167"/>
      <c r="F203" s="167"/>
      <c r="G203" s="167"/>
      <c r="H203" s="167"/>
      <c r="I203" s="167"/>
      <c r="J203" s="167"/>
      <c r="K203" s="167"/>
      <c r="L203" s="167"/>
      <c r="M203" s="167"/>
      <c r="N203" s="167"/>
      <c r="O203" s="167"/>
      <c r="P203" s="167"/>
      <c r="Q203" s="167"/>
      <c r="R203" s="167"/>
      <c r="S203" s="167"/>
      <c r="T203" s="167"/>
    </row>
    <row r="204" spans="1:20" ht="15.75" customHeight="1">
      <c r="A204" s="169"/>
      <c r="B204" s="167"/>
      <c r="C204" s="167"/>
      <c r="D204" s="167"/>
      <c r="E204" s="167"/>
      <c r="F204" s="167"/>
      <c r="G204" s="167"/>
      <c r="H204" s="167"/>
      <c r="I204" s="167"/>
      <c r="J204" s="167"/>
      <c r="K204" s="167"/>
      <c r="L204" s="167"/>
      <c r="M204" s="167"/>
      <c r="N204" s="167"/>
      <c r="O204" s="167"/>
      <c r="P204" s="167"/>
      <c r="Q204" s="167"/>
      <c r="R204" s="167"/>
      <c r="S204" s="167"/>
      <c r="T204" s="167"/>
    </row>
    <row r="205" spans="1:20" ht="15.75" customHeight="1">
      <c r="A205" s="169"/>
      <c r="B205" s="167"/>
      <c r="C205" s="167"/>
      <c r="D205" s="167"/>
      <c r="E205" s="167"/>
      <c r="F205" s="167"/>
      <c r="G205" s="167"/>
      <c r="H205" s="167"/>
      <c r="I205" s="167"/>
      <c r="J205" s="167"/>
      <c r="K205" s="167"/>
      <c r="L205" s="167"/>
      <c r="M205" s="167"/>
      <c r="N205" s="167"/>
      <c r="O205" s="167"/>
      <c r="P205" s="167"/>
      <c r="Q205" s="167"/>
      <c r="R205" s="167"/>
      <c r="S205" s="167"/>
      <c r="T205" s="167"/>
    </row>
    <row r="206" spans="1:20" ht="15.75" customHeight="1">
      <c r="A206" s="169"/>
      <c r="B206" s="167"/>
      <c r="C206" s="167"/>
      <c r="D206" s="167"/>
      <c r="E206" s="167"/>
      <c r="F206" s="167"/>
      <c r="G206" s="167"/>
      <c r="H206" s="167"/>
      <c r="I206" s="167"/>
      <c r="J206" s="167"/>
      <c r="K206" s="167"/>
      <c r="L206" s="167"/>
      <c r="M206" s="167"/>
      <c r="N206" s="167"/>
      <c r="O206" s="167"/>
      <c r="P206" s="167"/>
      <c r="Q206" s="167"/>
      <c r="R206" s="167"/>
      <c r="S206" s="167"/>
      <c r="T206" s="167"/>
    </row>
    <row r="207" spans="1:20" ht="15.75" customHeight="1">
      <c r="A207" s="169"/>
      <c r="B207" s="167"/>
      <c r="C207" s="167"/>
      <c r="D207" s="167"/>
      <c r="E207" s="167"/>
      <c r="F207" s="167"/>
      <c r="G207" s="167"/>
      <c r="H207" s="167"/>
      <c r="I207" s="167"/>
      <c r="J207" s="167"/>
      <c r="K207" s="167"/>
      <c r="L207" s="167"/>
      <c r="M207" s="167"/>
      <c r="N207" s="167"/>
      <c r="O207" s="167"/>
      <c r="P207" s="167"/>
      <c r="Q207" s="167"/>
      <c r="R207" s="167"/>
      <c r="S207" s="167"/>
      <c r="T207" s="167"/>
    </row>
    <row r="208" spans="1:20" ht="15.75" customHeight="1">
      <c r="A208" s="169"/>
      <c r="B208" s="167"/>
      <c r="C208" s="167"/>
      <c r="D208" s="167"/>
      <c r="E208" s="167"/>
      <c r="F208" s="167"/>
      <c r="G208" s="167"/>
      <c r="H208" s="167"/>
      <c r="I208" s="167"/>
      <c r="J208" s="167"/>
      <c r="K208" s="167"/>
      <c r="L208" s="167"/>
      <c r="M208" s="167"/>
      <c r="N208" s="167"/>
      <c r="O208" s="167"/>
      <c r="P208" s="167"/>
      <c r="Q208" s="167"/>
      <c r="R208" s="167"/>
      <c r="S208" s="167"/>
      <c r="T208" s="167"/>
    </row>
    <row r="209" spans="1:20" ht="15.75" customHeight="1">
      <c r="A209" s="169"/>
      <c r="B209" s="167"/>
      <c r="C209" s="167"/>
      <c r="D209" s="167"/>
      <c r="E209" s="167"/>
      <c r="F209" s="167"/>
      <c r="G209" s="167"/>
      <c r="H209" s="167"/>
      <c r="I209" s="167"/>
      <c r="J209" s="167"/>
      <c r="K209" s="167"/>
      <c r="L209" s="167"/>
      <c r="M209" s="167"/>
      <c r="N209" s="167"/>
      <c r="O209" s="167"/>
      <c r="P209" s="167"/>
      <c r="Q209" s="167"/>
      <c r="R209" s="167"/>
      <c r="S209" s="167"/>
      <c r="T209" s="167"/>
    </row>
    <row r="210" spans="1:20" ht="15.75" customHeight="1">
      <c r="A210" s="169"/>
      <c r="B210" s="167"/>
      <c r="C210" s="167"/>
      <c r="D210" s="167"/>
      <c r="E210" s="167"/>
      <c r="F210" s="167"/>
      <c r="G210" s="167"/>
      <c r="H210" s="167"/>
      <c r="I210" s="167"/>
      <c r="J210" s="167"/>
      <c r="K210" s="167"/>
      <c r="L210" s="167"/>
      <c r="M210" s="167"/>
      <c r="N210" s="167"/>
      <c r="O210" s="167"/>
      <c r="P210" s="167"/>
      <c r="Q210" s="167"/>
      <c r="R210" s="167"/>
      <c r="S210" s="167"/>
      <c r="T210" s="167"/>
    </row>
    <row r="211" spans="1:20" ht="15.75" customHeight="1">
      <c r="A211" s="169"/>
      <c r="B211" s="167"/>
      <c r="C211" s="167"/>
      <c r="D211" s="167"/>
      <c r="E211" s="167"/>
      <c r="F211" s="167"/>
      <c r="G211" s="167"/>
      <c r="H211" s="167"/>
      <c r="I211" s="167"/>
      <c r="J211" s="167"/>
      <c r="K211" s="167"/>
      <c r="L211" s="167"/>
      <c r="M211" s="167"/>
      <c r="N211" s="167"/>
      <c r="O211" s="167"/>
      <c r="P211" s="167"/>
      <c r="Q211" s="167"/>
      <c r="R211" s="167"/>
      <c r="S211" s="167"/>
      <c r="T211" s="167"/>
    </row>
    <row r="212" spans="1:20" ht="15.75" customHeight="1">
      <c r="A212" s="169"/>
      <c r="B212" s="167"/>
      <c r="C212" s="167"/>
      <c r="D212" s="167"/>
      <c r="E212" s="167"/>
      <c r="F212" s="167"/>
      <c r="G212" s="167"/>
      <c r="H212" s="167"/>
      <c r="I212" s="167"/>
      <c r="J212" s="167"/>
      <c r="K212" s="167"/>
      <c r="L212" s="167"/>
      <c r="M212" s="167"/>
      <c r="N212" s="167"/>
      <c r="O212" s="167"/>
      <c r="P212" s="167"/>
      <c r="Q212" s="167"/>
      <c r="R212" s="167"/>
      <c r="S212" s="167"/>
      <c r="T212" s="167"/>
    </row>
    <row r="213" spans="1:20" ht="15.75" customHeight="1">
      <c r="A213" s="169"/>
      <c r="B213" s="167"/>
      <c r="C213" s="167"/>
      <c r="D213" s="167"/>
      <c r="E213" s="167"/>
      <c r="F213" s="167"/>
      <c r="G213" s="167"/>
      <c r="H213" s="167"/>
      <c r="I213" s="167"/>
      <c r="J213" s="167"/>
      <c r="K213" s="167"/>
      <c r="L213" s="167"/>
      <c r="M213" s="167"/>
      <c r="N213" s="167"/>
      <c r="O213" s="167"/>
      <c r="P213" s="167"/>
      <c r="Q213" s="167"/>
      <c r="R213" s="167"/>
      <c r="S213" s="167"/>
      <c r="T213" s="167"/>
    </row>
    <row r="214" spans="1:20" ht="15.75" customHeight="1">
      <c r="A214" s="169"/>
      <c r="B214" s="167"/>
      <c r="C214" s="167"/>
      <c r="D214" s="167"/>
      <c r="E214" s="167"/>
      <c r="F214" s="167"/>
      <c r="G214" s="167"/>
      <c r="H214" s="167"/>
      <c r="I214" s="167"/>
      <c r="J214" s="167"/>
      <c r="K214" s="167"/>
      <c r="L214" s="167"/>
      <c r="M214" s="167"/>
      <c r="N214" s="167"/>
      <c r="O214" s="167"/>
      <c r="P214" s="167"/>
      <c r="Q214" s="167"/>
      <c r="R214" s="167"/>
      <c r="S214" s="167"/>
      <c r="T214" s="167"/>
    </row>
    <row r="215" spans="1:20" ht="15.75" customHeight="1">
      <c r="A215" s="169"/>
      <c r="B215" s="167"/>
      <c r="C215" s="167"/>
      <c r="D215" s="167"/>
      <c r="E215" s="167"/>
      <c r="F215" s="167"/>
      <c r="G215" s="167"/>
      <c r="H215" s="167"/>
      <c r="I215" s="167"/>
      <c r="J215" s="167"/>
      <c r="K215" s="167"/>
      <c r="L215" s="167"/>
      <c r="M215" s="167"/>
      <c r="N215" s="167"/>
      <c r="O215" s="167"/>
      <c r="P215" s="167"/>
      <c r="Q215" s="167"/>
      <c r="R215" s="167"/>
      <c r="S215" s="167"/>
      <c r="T215" s="167"/>
    </row>
    <row r="216" spans="1:20" ht="15.75" customHeight="1">
      <c r="A216" s="169"/>
      <c r="B216" s="167"/>
      <c r="C216" s="167"/>
      <c r="D216" s="167"/>
      <c r="E216" s="167"/>
      <c r="F216" s="167"/>
      <c r="G216" s="167"/>
      <c r="H216" s="167"/>
      <c r="I216" s="167"/>
      <c r="J216" s="167"/>
      <c r="K216" s="167"/>
      <c r="L216" s="167"/>
      <c r="M216" s="167"/>
      <c r="N216" s="167"/>
      <c r="O216" s="167"/>
      <c r="P216" s="167"/>
      <c r="Q216" s="167"/>
      <c r="R216" s="167"/>
      <c r="S216" s="167"/>
      <c r="T216" s="167"/>
    </row>
    <row r="217" spans="1:20" ht="15.75" customHeight="1">
      <c r="A217" s="169"/>
      <c r="B217" s="167"/>
      <c r="C217" s="167"/>
      <c r="D217" s="167"/>
      <c r="E217" s="167"/>
      <c r="F217" s="167"/>
      <c r="G217" s="167"/>
      <c r="H217" s="167"/>
      <c r="I217" s="167"/>
      <c r="J217" s="167"/>
      <c r="K217" s="167"/>
      <c r="L217" s="167"/>
      <c r="M217" s="167"/>
      <c r="N217" s="167"/>
      <c r="O217" s="167"/>
      <c r="P217" s="167"/>
      <c r="Q217" s="167"/>
      <c r="R217" s="167"/>
      <c r="S217" s="167"/>
      <c r="T217" s="167"/>
    </row>
    <row r="218" spans="1:20" ht="15.75" customHeight="1">
      <c r="A218" s="169"/>
      <c r="B218" s="167"/>
      <c r="C218" s="167"/>
      <c r="D218" s="167"/>
      <c r="E218" s="167"/>
      <c r="F218" s="167"/>
      <c r="G218" s="167"/>
      <c r="H218" s="167"/>
      <c r="I218" s="167"/>
      <c r="J218" s="167"/>
      <c r="K218" s="167"/>
      <c r="L218" s="167"/>
      <c r="M218" s="167"/>
      <c r="N218" s="167"/>
      <c r="O218" s="167"/>
      <c r="P218" s="167"/>
      <c r="Q218" s="167"/>
      <c r="R218" s="167"/>
      <c r="S218" s="167"/>
      <c r="T218" s="167"/>
    </row>
    <row r="219" spans="1:20" ht="15.75" customHeight="1">
      <c r="A219" s="169"/>
      <c r="B219" s="167"/>
      <c r="C219" s="167"/>
      <c r="D219" s="167"/>
      <c r="E219" s="167"/>
      <c r="F219" s="167"/>
      <c r="G219" s="167"/>
      <c r="H219" s="167"/>
      <c r="I219" s="167"/>
      <c r="J219" s="167"/>
      <c r="K219" s="167"/>
      <c r="L219" s="167"/>
      <c r="M219" s="167"/>
      <c r="N219" s="167"/>
      <c r="O219" s="167"/>
      <c r="P219" s="167"/>
      <c r="Q219" s="167"/>
      <c r="R219" s="167"/>
      <c r="S219" s="167"/>
      <c r="T219" s="167"/>
    </row>
    <row r="220" spans="1:20" ht="15.75" customHeight="1">
      <c r="A220" s="169"/>
      <c r="B220" s="167"/>
      <c r="C220" s="167"/>
      <c r="D220" s="167"/>
      <c r="E220" s="167"/>
      <c r="F220" s="167"/>
      <c r="G220" s="167"/>
      <c r="H220" s="167"/>
      <c r="I220" s="167"/>
      <c r="J220" s="167"/>
      <c r="K220" s="167"/>
      <c r="L220" s="167"/>
      <c r="M220" s="167"/>
      <c r="N220" s="167"/>
      <c r="O220" s="167"/>
      <c r="P220" s="167"/>
      <c r="Q220" s="167"/>
      <c r="R220" s="167"/>
      <c r="S220" s="167"/>
      <c r="T220" s="167"/>
    </row>
    <row r="221" spans="1:20" ht="15.75" customHeight="1">
      <c r="A221" s="169"/>
      <c r="B221" s="167"/>
      <c r="C221" s="167"/>
      <c r="D221" s="167"/>
      <c r="E221" s="167"/>
      <c r="F221" s="167"/>
      <c r="G221" s="167"/>
      <c r="H221" s="167"/>
      <c r="I221" s="167"/>
      <c r="J221" s="167"/>
      <c r="K221" s="167"/>
      <c r="L221" s="167"/>
      <c r="M221" s="167"/>
      <c r="N221" s="167"/>
      <c r="O221" s="167"/>
      <c r="P221" s="167"/>
      <c r="Q221" s="167"/>
      <c r="R221" s="167"/>
      <c r="S221" s="167"/>
      <c r="T221" s="167"/>
    </row>
    <row r="222" spans="1:20" ht="15.75" customHeight="1">
      <c r="A222" s="169"/>
      <c r="B222" s="167"/>
      <c r="C222" s="167"/>
      <c r="D222" s="167"/>
      <c r="E222" s="167"/>
      <c r="F222" s="167"/>
      <c r="G222" s="167"/>
      <c r="H222" s="167"/>
      <c r="I222" s="167"/>
      <c r="J222" s="167"/>
      <c r="K222" s="167"/>
      <c r="L222" s="167"/>
      <c r="M222" s="167"/>
      <c r="N222" s="167"/>
      <c r="O222" s="167"/>
      <c r="P222" s="167"/>
      <c r="Q222" s="167"/>
      <c r="R222" s="167"/>
      <c r="S222" s="167"/>
      <c r="T222" s="167"/>
    </row>
    <row r="223" spans="1:20" ht="15.75" customHeight="1">
      <c r="A223" s="169"/>
      <c r="B223" s="167"/>
      <c r="C223" s="167"/>
      <c r="D223" s="167"/>
      <c r="E223" s="167"/>
      <c r="F223" s="167"/>
      <c r="G223" s="167"/>
      <c r="H223" s="167"/>
      <c r="I223" s="167"/>
      <c r="J223" s="167"/>
      <c r="K223" s="167"/>
      <c r="L223" s="167"/>
      <c r="M223" s="167"/>
      <c r="N223" s="167"/>
      <c r="O223" s="167"/>
      <c r="P223" s="167"/>
      <c r="Q223" s="167"/>
      <c r="R223" s="167"/>
      <c r="S223" s="167"/>
      <c r="T223" s="167"/>
    </row>
    <row r="224" spans="1:20" ht="15.75" customHeight="1">
      <c r="A224" s="169"/>
      <c r="B224" s="167"/>
      <c r="C224" s="167"/>
      <c r="D224" s="167"/>
      <c r="E224" s="167"/>
      <c r="F224" s="167"/>
      <c r="G224" s="167"/>
      <c r="H224" s="167"/>
      <c r="I224" s="167"/>
      <c r="J224" s="167"/>
      <c r="K224" s="167"/>
      <c r="L224" s="167"/>
      <c r="M224" s="167"/>
      <c r="N224" s="167"/>
      <c r="O224" s="167"/>
      <c r="P224" s="167"/>
      <c r="Q224" s="167"/>
      <c r="R224" s="167"/>
      <c r="S224" s="167"/>
      <c r="T224" s="167"/>
    </row>
    <row r="225" spans="1:20" ht="15.75" customHeight="1">
      <c r="A225" s="169"/>
      <c r="B225" s="167"/>
      <c r="C225" s="167"/>
      <c r="D225" s="167"/>
      <c r="E225" s="167"/>
      <c r="F225" s="167"/>
      <c r="G225" s="167"/>
      <c r="H225" s="167"/>
      <c r="I225" s="167"/>
      <c r="J225" s="167"/>
      <c r="K225" s="167"/>
      <c r="L225" s="167"/>
      <c r="M225" s="167"/>
      <c r="N225" s="167"/>
      <c r="O225" s="167"/>
      <c r="P225" s="167"/>
      <c r="Q225" s="167"/>
      <c r="R225" s="167"/>
      <c r="S225" s="167"/>
      <c r="T225" s="167"/>
    </row>
    <row r="226" spans="1:20" ht="15.75" customHeight="1">
      <c r="A226" s="169"/>
      <c r="B226" s="167"/>
      <c r="C226" s="167"/>
      <c r="D226" s="167"/>
      <c r="E226" s="167"/>
      <c r="F226" s="167"/>
      <c r="G226" s="167"/>
      <c r="H226" s="167"/>
      <c r="I226" s="167"/>
      <c r="J226" s="167"/>
      <c r="K226" s="167"/>
      <c r="L226" s="167"/>
      <c r="M226" s="167"/>
      <c r="N226" s="167"/>
      <c r="O226" s="167"/>
      <c r="P226" s="167"/>
      <c r="Q226" s="167"/>
      <c r="R226" s="167"/>
      <c r="S226" s="167"/>
      <c r="T226" s="167"/>
    </row>
    <row r="227" spans="1:20" ht="15.75" customHeight="1">
      <c r="A227" s="169"/>
      <c r="B227" s="167"/>
      <c r="C227" s="167"/>
      <c r="D227" s="167"/>
      <c r="E227" s="167"/>
      <c r="F227" s="167"/>
      <c r="G227" s="167"/>
      <c r="H227" s="167"/>
      <c r="I227" s="167"/>
      <c r="J227" s="167"/>
      <c r="K227" s="167"/>
      <c r="L227" s="167"/>
      <c r="M227" s="167"/>
      <c r="N227" s="167"/>
      <c r="O227" s="167"/>
      <c r="P227" s="167"/>
      <c r="Q227" s="167"/>
      <c r="R227" s="167"/>
      <c r="S227" s="167"/>
      <c r="T227" s="167"/>
    </row>
    <row r="228" spans="1:20" ht="15.75" customHeight="1">
      <c r="A228" s="169"/>
      <c r="B228" s="167"/>
      <c r="C228" s="167"/>
      <c r="D228" s="167"/>
      <c r="E228" s="167"/>
      <c r="F228" s="167"/>
      <c r="G228" s="167"/>
      <c r="H228" s="167"/>
      <c r="I228" s="167"/>
      <c r="J228" s="167"/>
      <c r="K228" s="167"/>
      <c r="L228" s="167"/>
      <c r="M228" s="167"/>
      <c r="N228" s="167"/>
      <c r="O228" s="167"/>
      <c r="P228" s="167"/>
      <c r="Q228" s="167"/>
      <c r="R228" s="167"/>
      <c r="S228" s="167"/>
      <c r="T228" s="167"/>
    </row>
    <row r="229" spans="1:20" ht="15.75" customHeight="1">
      <c r="A229" s="169"/>
      <c r="B229" s="167"/>
      <c r="C229" s="167"/>
      <c r="D229" s="167"/>
      <c r="E229" s="167"/>
      <c r="F229" s="167"/>
      <c r="G229" s="167"/>
      <c r="H229" s="167"/>
      <c r="I229" s="167"/>
      <c r="J229" s="167"/>
      <c r="K229" s="167"/>
      <c r="L229" s="167"/>
      <c r="M229" s="167"/>
      <c r="N229" s="167"/>
      <c r="O229" s="167"/>
      <c r="P229" s="167"/>
      <c r="Q229" s="167"/>
      <c r="R229" s="167"/>
      <c r="S229" s="167"/>
      <c r="T229" s="167"/>
    </row>
    <row r="230" spans="1:20" ht="15.75" customHeight="1">
      <c r="A230" s="169"/>
      <c r="B230" s="167"/>
      <c r="C230" s="167"/>
      <c r="D230" s="167"/>
      <c r="E230" s="167"/>
      <c r="F230" s="167"/>
      <c r="G230" s="167"/>
      <c r="H230" s="167"/>
      <c r="I230" s="167"/>
      <c r="J230" s="167"/>
      <c r="K230" s="167"/>
      <c r="L230" s="167"/>
      <c r="M230" s="167"/>
      <c r="N230" s="167"/>
      <c r="O230" s="167"/>
      <c r="P230" s="167"/>
      <c r="Q230" s="167"/>
      <c r="R230" s="167"/>
      <c r="S230" s="167"/>
      <c r="T230" s="167"/>
    </row>
    <row r="231" spans="1:20" ht="15.75" customHeight="1">
      <c r="A231" s="169"/>
      <c r="B231" s="167"/>
      <c r="C231" s="167"/>
      <c r="D231" s="167"/>
      <c r="E231" s="167"/>
      <c r="F231" s="167"/>
      <c r="G231" s="167"/>
      <c r="H231" s="167"/>
      <c r="I231" s="167"/>
      <c r="J231" s="167"/>
      <c r="K231" s="167"/>
      <c r="L231" s="167"/>
      <c r="M231" s="167"/>
      <c r="N231" s="167"/>
      <c r="O231" s="167"/>
      <c r="P231" s="167"/>
      <c r="Q231" s="167"/>
      <c r="R231" s="167"/>
      <c r="S231" s="167"/>
      <c r="T231" s="167"/>
    </row>
    <row r="232" spans="1:20" ht="15.75" customHeight="1">
      <c r="A232" s="169"/>
      <c r="B232" s="167"/>
      <c r="C232" s="167"/>
      <c r="D232" s="167"/>
      <c r="E232" s="167"/>
      <c r="F232" s="167"/>
      <c r="G232" s="167"/>
      <c r="H232" s="167"/>
      <c r="I232" s="167"/>
      <c r="J232" s="167"/>
      <c r="K232" s="167"/>
      <c r="L232" s="167"/>
      <c r="M232" s="167"/>
      <c r="N232" s="167"/>
      <c r="O232" s="167"/>
      <c r="P232" s="167"/>
      <c r="Q232" s="167"/>
      <c r="R232" s="167"/>
      <c r="S232" s="167"/>
      <c r="T232" s="167"/>
    </row>
    <row r="233" spans="1:20" ht="15.75" customHeight="1">
      <c r="A233" s="169"/>
      <c r="B233" s="167"/>
      <c r="C233" s="167"/>
      <c r="D233" s="167"/>
      <c r="E233" s="167"/>
      <c r="F233" s="167"/>
      <c r="G233" s="167"/>
      <c r="H233" s="167"/>
      <c r="I233" s="167"/>
      <c r="J233" s="167"/>
      <c r="K233" s="167"/>
      <c r="L233" s="167"/>
      <c r="M233" s="167"/>
      <c r="N233" s="167"/>
      <c r="O233" s="167"/>
      <c r="P233" s="167"/>
      <c r="Q233" s="167"/>
      <c r="R233" s="167"/>
      <c r="S233" s="167"/>
      <c r="T233" s="167"/>
    </row>
    <row r="234" spans="1:20" ht="15.75" customHeight="1">
      <c r="A234" s="169"/>
      <c r="B234" s="167"/>
      <c r="C234" s="167"/>
      <c r="D234" s="167"/>
      <c r="E234" s="167"/>
      <c r="F234" s="167"/>
      <c r="G234" s="167"/>
      <c r="H234" s="167"/>
      <c r="I234" s="167"/>
      <c r="J234" s="167"/>
      <c r="K234" s="167"/>
      <c r="L234" s="167"/>
      <c r="M234" s="167"/>
      <c r="N234" s="167"/>
      <c r="O234" s="167"/>
      <c r="P234" s="167"/>
      <c r="Q234" s="167"/>
      <c r="R234" s="167"/>
      <c r="S234" s="167"/>
      <c r="T234" s="167"/>
    </row>
    <row r="235" spans="1:20" ht="15.75" customHeight="1">
      <c r="A235" s="169"/>
      <c r="B235" s="167"/>
      <c r="C235" s="167"/>
      <c r="D235" s="167"/>
      <c r="E235" s="167"/>
      <c r="F235" s="167"/>
      <c r="G235" s="167"/>
      <c r="H235" s="167"/>
      <c r="I235" s="167"/>
      <c r="J235" s="167"/>
      <c r="K235" s="167"/>
      <c r="L235" s="167"/>
      <c r="M235" s="167"/>
      <c r="N235" s="167"/>
      <c r="O235" s="167"/>
      <c r="P235" s="167"/>
      <c r="Q235" s="167"/>
      <c r="R235" s="167"/>
      <c r="S235" s="167"/>
      <c r="T235" s="167"/>
    </row>
    <row r="236" spans="1:20" ht="15.75" customHeight="1">
      <c r="A236" s="169"/>
      <c r="B236" s="167"/>
      <c r="C236" s="167"/>
      <c r="D236" s="167"/>
      <c r="E236" s="167"/>
      <c r="F236" s="167"/>
      <c r="G236" s="167"/>
      <c r="H236" s="167"/>
      <c r="I236" s="167"/>
      <c r="J236" s="167"/>
      <c r="K236" s="167"/>
      <c r="L236" s="167"/>
      <c r="M236" s="167"/>
      <c r="N236" s="167"/>
      <c r="O236" s="167"/>
      <c r="P236" s="167"/>
      <c r="Q236" s="167"/>
      <c r="R236" s="167"/>
      <c r="S236" s="167"/>
      <c r="T236" s="167"/>
    </row>
    <row r="237" spans="1:20" ht="15.75" customHeight="1">
      <c r="A237" s="169"/>
      <c r="B237" s="167"/>
      <c r="C237" s="167"/>
      <c r="D237" s="167"/>
      <c r="E237" s="167"/>
      <c r="F237" s="167"/>
      <c r="G237" s="167"/>
      <c r="H237" s="167"/>
      <c r="I237" s="167"/>
      <c r="J237" s="167"/>
      <c r="K237" s="167"/>
      <c r="L237" s="167"/>
      <c r="M237" s="167"/>
      <c r="N237" s="167"/>
      <c r="O237" s="167"/>
      <c r="P237" s="167"/>
      <c r="Q237" s="167"/>
      <c r="R237" s="167"/>
      <c r="S237" s="167"/>
      <c r="T237" s="167"/>
    </row>
    <row r="238" spans="1:20" ht="15.75" customHeight="1">
      <c r="A238" s="169"/>
      <c r="B238" s="167"/>
      <c r="C238" s="167"/>
      <c r="D238" s="167"/>
      <c r="E238" s="167"/>
      <c r="F238" s="167"/>
      <c r="G238" s="167"/>
      <c r="H238" s="167"/>
      <c r="I238" s="167"/>
      <c r="J238" s="167"/>
      <c r="K238" s="167"/>
      <c r="L238" s="167"/>
      <c r="M238" s="167"/>
      <c r="N238" s="167"/>
      <c r="O238" s="167"/>
      <c r="P238" s="167"/>
      <c r="Q238" s="167"/>
      <c r="R238" s="167"/>
      <c r="S238" s="167"/>
      <c r="T238" s="167"/>
    </row>
    <row r="239" spans="1:20" ht="15.75" customHeight="1">
      <c r="A239" s="169"/>
      <c r="B239" s="167"/>
      <c r="C239" s="167"/>
      <c r="D239" s="167"/>
      <c r="E239" s="167"/>
      <c r="F239" s="167"/>
      <c r="G239" s="167"/>
      <c r="H239" s="167"/>
      <c r="I239" s="167"/>
      <c r="J239" s="167"/>
      <c r="K239" s="167"/>
      <c r="L239" s="167"/>
      <c r="M239" s="167"/>
      <c r="N239" s="167"/>
      <c r="O239" s="167"/>
      <c r="P239" s="167"/>
      <c r="Q239" s="167"/>
      <c r="R239" s="167"/>
      <c r="S239" s="167"/>
      <c r="T239" s="167"/>
    </row>
    <row r="240" spans="1:2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oCD01MFRforBJlsjCaO8F95poX005hGAHFmhpn8KoBMWTn/IPe52sZ9dtRSlO9Ez9x7A6CfK89oBErJi3AYGsw==" saltValue="VY+VmGNu4kUd70noIx4RGA==" spinCount="100000" sheet="1" objects="1" scenarios="1"/>
  <mergeCells count="131">
    <mergeCell ref="AE11:AE12"/>
    <mergeCell ref="AD13:AD14"/>
    <mergeCell ref="AE13:AE14"/>
    <mergeCell ref="AA15:AA16"/>
    <mergeCell ref="AA17:AA18"/>
    <mergeCell ref="AA19:AA20"/>
    <mergeCell ref="X17:X18"/>
    <mergeCell ref="X19:X20"/>
    <mergeCell ref="Y19:Y20"/>
    <mergeCell ref="Z19:Z20"/>
    <mergeCell ref="AB17:AB18"/>
    <mergeCell ref="AB19:AB20"/>
    <mergeCell ref="AC19:AC20"/>
    <mergeCell ref="AD19:AD20"/>
    <mergeCell ref="AE19:AE20"/>
    <mergeCell ref="AA11:AA12"/>
    <mergeCell ref="AB11:AB12"/>
    <mergeCell ref="AA13:AA14"/>
    <mergeCell ref="AB13:AB14"/>
    <mergeCell ref="AB15:AB16"/>
    <mergeCell ref="A39:L40"/>
    <mergeCell ref="A2:L10"/>
    <mergeCell ref="A11:L12"/>
    <mergeCell ref="A13:L14"/>
    <mergeCell ref="A15:L16"/>
    <mergeCell ref="A17:L18"/>
    <mergeCell ref="A19:L20"/>
    <mergeCell ref="A22:L30"/>
    <mergeCell ref="A1:AF1"/>
    <mergeCell ref="M2:N10"/>
    <mergeCell ref="O2:P10"/>
    <mergeCell ref="Q2:R10"/>
    <mergeCell ref="S2:T10"/>
    <mergeCell ref="U2:V10"/>
    <mergeCell ref="AE2:AE10"/>
    <mergeCell ref="AC13:AC14"/>
    <mergeCell ref="AC15:AC16"/>
    <mergeCell ref="AD15:AD16"/>
    <mergeCell ref="AE15:AE16"/>
    <mergeCell ref="AC17:AC18"/>
    <mergeCell ref="AD17:AD18"/>
    <mergeCell ref="AE17:AE18"/>
    <mergeCell ref="AC2:AC10"/>
    <mergeCell ref="AD2:AD10"/>
    <mergeCell ref="M22:N30"/>
    <mergeCell ref="O22:P30"/>
    <mergeCell ref="Q22:R30"/>
    <mergeCell ref="S22:T30"/>
    <mergeCell ref="U22:V30"/>
    <mergeCell ref="A31:L32"/>
    <mergeCell ref="A33:L34"/>
    <mergeCell ref="A35:L36"/>
    <mergeCell ref="A37:L38"/>
    <mergeCell ref="W35:W36"/>
    <mergeCell ref="X35:X36"/>
    <mergeCell ref="W37:W38"/>
    <mergeCell ref="X37:X38"/>
    <mergeCell ref="W39:W40"/>
    <mergeCell ref="X39:X40"/>
    <mergeCell ref="W15:W16"/>
    <mergeCell ref="W17:W18"/>
    <mergeCell ref="W19:W20"/>
    <mergeCell ref="W22:W30"/>
    <mergeCell ref="X22:X30"/>
    <mergeCell ref="W31:W32"/>
    <mergeCell ref="X31:X32"/>
    <mergeCell ref="W2:W10"/>
    <mergeCell ref="X2:X10"/>
    <mergeCell ref="W11:W12"/>
    <mergeCell ref="X11:X12"/>
    <mergeCell ref="W13:W14"/>
    <mergeCell ref="X13:X14"/>
    <mergeCell ref="X15:X16"/>
    <mergeCell ref="W33:W34"/>
    <mergeCell ref="X33:X34"/>
    <mergeCell ref="Y39:Y40"/>
    <mergeCell ref="Z39:Z40"/>
    <mergeCell ref="AA39:AA40"/>
    <mergeCell ref="AB39:AB40"/>
    <mergeCell ref="AC39:AC40"/>
    <mergeCell ref="AD39:AD40"/>
    <mergeCell ref="AE39:AE40"/>
    <mergeCell ref="Y37:Y38"/>
    <mergeCell ref="Z37:Z38"/>
    <mergeCell ref="AA37:AA38"/>
    <mergeCell ref="AB37:AB38"/>
    <mergeCell ref="AC37:AC38"/>
    <mergeCell ref="AD37:AD38"/>
    <mergeCell ref="AE37:AE38"/>
    <mergeCell ref="Y33:Y34"/>
    <mergeCell ref="Z33:Z34"/>
    <mergeCell ref="AA33:AA34"/>
    <mergeCell ref="AB33:AB34"/>
    <mergeCell ref="AC33:AC34"/>
    <mergeCell ref="AD33:AD34"/>
    <mergeCell ref="AE33:AE34"/>
    <mergeCell ref="Y35:Y36"/>
    <mergeCell ref="Z35:Z36"/>
    <mergeCell ref="AA35:AA36"/>
    <mergeCell ref="AB35:AB36"/>
    <mergeCell ref="AC35:AC36"/>
    <mergeCell ref="AD35:AD36"/>
    <mergeCell ref="AE35:AE36"/>
    <mergeCell ref="AE22:AE30"/>
    <mergeCell ref="Y15:Y16"/>
    <mergeCell ref="Y17:Y18"/>
    <mergeCell ref="Y22:Y30"/>
    <mergeCell ref="Z22:Z30"/>
    <mergeCell ref="AA22:AA30"/>
    <mergeCell ref="AB22:AB30"/>
    <mergeCell ref="AC22:AC30"/>
    <mergeCell ref="Y31:Y32"/>
    <mergeCell ref="Z31:Z32"/>
    <mergeCell ref="AA31:AA32"/>
    <mergeCell ref="AB31:AB32"/>
    <mergeCell ref="AC31:AC32"/>
    <mergeCell ref="AD31:AD32"/>
    <mergeCell ref="AE31:AE32"/>
    <mergeCell ref="Y2:Y10"/>
    <mergeCell ref="Z2:Z10"/>
    <mergeCell ref="Y11:Y12"/>
    <mergeCell ref="Z11:Z12"/>
    <mergeCell ref="Y13:Y14"/>
    <mergeCell ref="Z13:Z14"/>
    <mergeCell ref="Z15:Z16"/>
    <mergeCell ref="Z17:Z18"/>
    <mergeCell ref="AD22:AD30"/>
    <mergeCell ref="AC11:AC12"/>
    <mergeCell ref="AD11:AD12"/>
    <mergeCell ref="AA2:AA10"/>
    <mergeCell ref="AB2:AB10"/>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1000"/>
  <sheetViews>
    <sheetView workbookViewId="0">
      <selection sqref="A1:AE1"/>
    </sheetView>
  </sheetViews>
  <sheetFormatPr baseColWidth="10" defaultColWidth="14.42578125" defaultRowHeight="15" customHeight="1"/>
  <cols>
    <col min="1" max="22" width="3.28515625" customWidth="1"/>
    <col min="23" max="31" width="5.7109375" customWidth="1"/>
  </cols>
  <sheetData>
    <row r="1" spans="1:32" ht="114" customHeight="1">
      <c r="A1" s="327"/>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4"/>
      <c r="AF1" s="17"/>
    </row>
    <row r="2" spans="1:32" ht="18" customHeight="1">
      <c r="A2" s="322" t="s">
        <v>213</v>
      </c>
      <c r="B2" s="270"/>
      <c r="C2" s="270"/>
      <c r="D2" s="270"/>
      <c r="E2" s="270"/>
      <c r="F2" s="270"/>
      <c r="G2" s="270"/>
      <c r="H2" s="270"/>
      <c r="I2" s="270"/>
      <c r="J2" s="270"/>
      <c r="K2" s="270"/>
      <c r="L2" s="271"/>
      <c r="M2" s="313" t="s">
        <v>73</v>
      </c>
      <c r="N2" s="271"/>
      <c r="O2" s="314" t="str">
        <f>A13</f>
        <v>SABANETA - ANTIOQUIA</v>
      </c>
      <c r="P2" s="315"/>
      <c r="Q2" s="318" t="str">
        <f>A15</f>
        <v>RHINOS - BOGOTÁ</v>
      </c>
      <c r="R2" s="271"/>
      <c r="S2" s="318" t="s">
        <v>27</v>
      </c>
      <c r="T2" s="271"/>
      <c r="U2" s="318" t="s">
        <v>214</v>
      </c>
      <c r="V2" s="271"/>
      <c r="W2" s="312" t="s">
        <v>203</v>
      </c>
      <c r="X2" s="308" t="s">
        <v>204</v>
      </c>
      <c r="Y2" s="308" t="s">
        <v>205</v>
      </c>
      <c r="Z2" s="308" t="s">
        <v>206</v>
      </c>
      <c r="AA2" s="308" t="s">
        <v>207</v>
      </c>
      <c r="AB2" s="308" t="s">
        <v>208</v>
      </c>
      <c r="AC2" s="308" t="s">
        <v>209</v>
      </c>
      <c r="AD2" s="308" t="s">
        <v>210</v>
      </c>
      <c r="AE2" s="308" t="s">
        <v>211</v>
      </c>
    </row>
    <row r="3" spans="1:32" ht="18" customHeight="1">
      <c r="A3" s="272"/>
      <c r="B3" s="273"/>
      <c r="C3" s="273"/>
      <c r="D3" s="273"/>
      <c r="E3" s="273"/>
      <c r="F3" s="273"/>
      <c r="G3" s="273"/>
      <c r="H3" s="273"/>
      <c r="I3" s="273"/>
      <c r="J3" s="273"/>
      <c r="K3" s="273"/>
      <c r="L3" s="274"/>
      <c r="M3" s="272"/>
      <c r="N3" s="274"/>
      <c r="O3" s="272"/>
      <c r="P3" s="316"/>
      <c r="Q3" s="272"/>
      <c r="R3" s="274"/>
      <c r="S3" s="272"/>
      <c r="T3" s="274"/>
      <c r="U3" s="272"/>
      <c r="V3" s="274"/>
      <c r="W3" s="274"/>
      <c r="X3" s="278"/>
      <c r="Y3" s="278"/>
      <c r="Z3" s="278"/>
      <c r="AA3" s="278"/>
      <c r="AB3" s="278"/>
      <c r="AC3" s="278"/>
      <c r="AD3" s="278"/>
      <c r="AE3" s="278"/>
    </row>
    <row r="4" spans="1:32" ht="18" customHeight="1">
      <c r="A4" s="272"/>
      <c r="B4" s="273"/>
      <c r="C4" s="273"/>
      <c r="D4" s="273"/>
      <c r="E4" s="273"/>
      <c r="F4" s="273"/>
      <c r="G4" s="273"/>
      <c r="H4" s="273"/>
      <c r="I4" s="273"/>
      <c r="J4" s="273"/>
      <c r="K4" s="273"/>
      <c r="L4" s="274"/>
      <c r="M4" s="272"/>
      <c r="N4" s="274"/>
      <c r="O4" s="272"/>
      <c r="P4" s="316"/>
      <c r="Q4" s="272"/>
      <c r="R4" s="274"/>
      <c r="S4" s="272"/>
      <c r="T4" s="274"/>
      <c r="U4" s="272"/>
      <c r="V4" s="274"/>
      <c r="W4" s="274"/>
      <c r="X4" s="278"/>
      <c r="Y4" s="278"/>
      <c r="Z4" s="278"/>
      <c r="AA4" s="278"/>
      <c r="AB4" s="278"/>
      <c r="AC4" s="278"/>
      <c r="AD4" s="278"/>
      <c r="AE4" s="278"/>
    </row>
    <row r="5" spans="1:32" ht="18" customHeight="1">
      <c r="A5" s="272"/>
      <c r="B5" s="273"/>
      <c r="C5" s="273"/>
      <c r="D5" s="273"/>
      <c r="E5" s="273"/>
      <c r="F5" s="273"/>
      <c r="G5" s="273"/>
      <c r="H5" s="273"/>
      <c r="I5" s="273"/>
      <c r="J5" s="273"/>
      <c r="K5" s="273"/>
      <c r="L5" s="274"/>
      <c r="M5" s="272"/>
      <c r="N5" s="274"/>
      <c r="O5" s="272"/>
      <c r="P5" s="316"/>
      <c r="Q5" s="272"/>
      <c r="R5" s="274"/>
      <c r="S5" s="272"/>
      <c r="T5" s="274"/>
      <c r="U5" s="272"/>
      <c r="V5" s="274"/>
      <c r="W5" s="274"/>
      <c r="X5" s="278"/>
      <c r="Y5" s="278"/>
      <c r="Z5" s="278"/>
      <c r="AA5" s="278"/>
      <c r="AB5" s="278"/>
      <c r="AC5" s="278"/>
      <c r="AD5" s="278"/>
      <c r="AE5" s="278"/>
    </row>
    <row r="6" spans="1:32" ht="18" customHeight="1">
      <c r="A6" s="272"/>
      <c r="B6" s="273"/>
      <c r="C6" s="273"/>
      <c r="D6" s="273"/>
      <c r="E6" s="273"/>
      <c r="F6" s="273"/>
      <c r="G6" s="273"/>
      <c r="H6" s="273"/>
      <c r="I6" s="273"/>
      <c r="J6" s="273"/>
      <c r="K6" s="273"/>
      <c r="L6" s="274"/>
      <c r="M6" s="272"/>
      <c r="N6" s="274"/>
      <c r="O6" s="272"/>
      <c r="P6" s="316"/>
      <c r="Q6" s="272"/>
      <c r="R6" s="274"/>
      <c r="S6" s="272"/>
      <c r="T6" s="274"/>
      <c r="U6" s="272"/>
      <c r="V6" s="274"/>
      <c r="W6" s="274"/>
      <c r="X6" s="278"/>
      <c r="Y6" s="278"/>
      <c r="Z6" s="278"/>
      <c r="AA6" s="278"/>
      <c r="AB6" s="278"/>
      <c r="AC6" s="278"/>
      <c r="AD6" s="278"/>
      <c r="AE6" s="278"/>
    </row>
    <row r="7" spans="1:32" ht="18" customHeight="1">
      <c r="A7" s="272"/>
      <c r="B7" s="273"/>
      <c r="C7" s="273"/>
      <c r="D7" s="273"/>
      <c r="E7" s="273"/>
      <c r="F7" s="273"/>
      <c r="G7" s="273"/>
      <c r="H7" s="273"/>
      <c r="I7" s="273"/>
      <c r="J7" s="273"/>
      <c r="K7" s="273"/>
      <c r="L7" s="274"/>
      <c r="M7" s="272"/>
      <c r="N7" s="274"/>
      <c r="O7" s="272"/>
      <c r="P7" s="316"/>
      <c r="Q7" s="272"/>
      <c r="R7" s="274"/>
      <c r="S7" s="272"/>
      <c r="T7" s="274"/>
      <c r="U7" s="272"/>
      <c r="V7" s="274"/>
      <c r="W7" s="274"/>
      <c r="X7" s="278"/>
      <c r="Y7" s="278"/>
      <c r="Z7" s="278"/>
      <c r="AA7" s="278"/>
      <c r="AB7" s="278"/>
      <c r="AC7" s="278"/>
      <c r="AD7" s="278"/>
      <c r="AE7" s="278"/>
    </row>
    <row r="8" spans="1:32" ht="18" customHeight="1">
      <c r="A8" s="272"/>
      <c r="B8" s="273"/>
      <c r="C8" s="273"/>
      <c r="D8" s="273"/>
      <c r="E8" s="273"/>
      <c r="F8" s="273"/>
      <c r="G8" s="273"/>
      <c r="H8" s="273"/>
      <c r="I8" s="273"/>
      <c r="J8" s="273"/>
      <c r="K8" s="273"/>
      <c r="L8" s="274"/>
      <c r="M8" s="272"/>
      <c r="N8" s="274"/>
      <c r="O8" s="272"/>
      <c r="P8" s="316"/>
      <c r="Q8" s="272"/>
      <c r="R8" s="274"/>
      <c r="S8" s="272"/>
      <c r="T8" s="274"/>
      <c r="U8" s="272"/>
      <c r="V8" s="274"/>
      <c r="W8" s="274"/>
      <c r="X8" s="278"/>
      <c r="Y8" s="278"/>
      <c r="Z8" s="278"/>
      <c r="AA8" s="278"/>
      <c r="AB8" s="278"/>
      <c r="AC8" s="278"/>
      <c r="AD8" s="278"/>
      <c r="AE8" s="278"/>
    </row>
    <row r="9" spans="1:32" ht="18" customHeight="1">
      <c r="A9" s="272"/>
      <c r="B9" s="273"/>
      <c r="C9" s="273"/>
      <c r="D9" s="273"/>
      <c r="E9" s="273"/>
      <c r="F9" s="273"/>
      <c r="G9" s="273"/>
      <c r="H9" s="273"/>
      <c r="I9" s="273"/>
      <c r="J9" s="273"/>
      <c r="K9" s="273"/>
      <c r="L9" s="274"/>
      <c r="M9" s="272"/>
      <c r="N9" s="274"/>
      <c r="O9" s="272"/>
      <c r="P9" s="316"/>
      <c r="Q9" s="272"/>
      <c r="R9" s="274"/>
      <c r="S9" s="272"/>
      <c r="T9" s="274"/>
      <c r="U9" s="272"/>
      <c r="V9" s="274"/>
      <c r="W9" s="274"/>
      <c r="X9" s="278"/>
      <c r="Y9" s="278"/>
      <c r="Z9" s="278"/>
      <c r="AA9" s="278"/>
      <c r="AB9" s="278"/>
      <c r="AC9" s="278"/>
      <c r="AD9" s="278"/>
      <c r="AE9" s="278"/>
    </row>
    <row r="10" spans="1:32" ht="18" customHeight="1">
      <c r="A10" s="275"/>
      <c r="B10" s="276"/>
      <c r="C10" s="276"/>
      <c r="D10" s="276"/>
      <c r="E10" s="276"/>
      <c r="F10" s="276"/>
      <c r="G10" s="276"/>
      <c r="H10" s="276"/>
      <c r="I10" s="276"/>
      <c r="J10" s="276"/>
      <c r="K10" s="276"/>
      <c r="L10" s="277"/>
      <c r="M10" s="275"/>
      <c r="N10" s="277"/>
      <c r="O10" s="275"/>
      <c r="P10" s="317"/>
      <c r="Q10" s="275"/>
      <c r="R10" s="277"/>
      <c r="S10" s="275"/>
      <c r="T10" s="277"/>
      <c r="U10" s="275"/>
      <c r="V10" s="277"/>
      <c r="W10" s="277"/>
      <c r="X10" s="266"/>
      <c r="Y10" s="266"/>
      <c r="Z10" s="266"/>
      <c r="AA10" s="266"/>
      <c r="AB10" s="266"/>
      <c r="AC10" s="266"/>
      <c r="AD10" s="266"/>
      <c r="AE10" s="266"/>
    </row>
    <row r="11" spans="1:32" ht="15" customHeight="1">
      <c r="A11" s="319" t="s">
        <v>73</v>
      </c>
      <c r="B11" s="270"/>
      <c r="C11" s="270"/>
      <c r="D11" s="270"/>
      <c r="E11" s="270"/>
      <c r="F11" s="270"/>
      <c r="G11" s="270"/>
      <c r="H11" s="270"/>
      <c r="I11" s="270"/>
      <c r="J11" s="270"/>
      <c r="K11" s="270"/>
      <c r="L11" s="271"/>
      <c r="M11" s="152"/>
      <c r="N11" s="153"/>
      <c r="O11" s="154"/>
      <c r="P11" s="155">
        <v>0</v>
      </c>
      <c r="Q11" s="158"/>
      <c r="R11" s="157">
        <v>0</v>
      </c>
      <c r="S11" s="158"/>
      <c r="T11" s="157">
        <v>3</v>
      </c>
      <c r="U11" s="158"/>
      <c r="V11" s="157">
        <v>0</v>
      </c>
      <c r="W11" s="309">
        <v>4</v>
      </c>
      <c r="X11" s="309">
        <v>4</v>
      </c>
      <c r="Y11" s="309">
        <v>0</v>
      </c>
      <c r="Z11" s="309">
        <v>0</v>
      </c>
      <c r="AA11" s="309">
        <f>M12+O12+Q12+S12+U12+AD15</f>
        <v>14</v>
      </c>
      <c r="AB11" s="309">
        <f>N11+P11+R11+T11+V11</f>
        <v>3</v>
      </c>
      <c r="AC11" s="309">
        <f>AA11-AB11</f>
        <v>11</v>
      </c>
      <c r="AD11" s="310">
        <f>X11*3+Y11</f>
        <v>12</v>
      </c>
      <c r="AE11" s="311">
        <v>1</v>
      </c>
    </row>
    <row r="12" spans="1:32" ht="15" customHeight="1">
      <c r="A12" s="275"/>
      <c r="B12" s="276"/>
      <c r="C12" s="276"/>
      <c r="D12" s="276"/>
      <c r="E12" s="276"/>
      <c r="F12" s="276"/>
      <c r="G12" s="276"/>
      <c r="H12" s="276"/>
      <c r="I12" s="276"/>
      <c r="J12" s="276"/>
      <c r="K12" s="276"/>
      <c r="L12" s="277"/>
      <c r="M12" s="159"/>
      <c r="N12" s="160"/>
      <c r="O12" s="161">
        <v>3</v>
      </c>
      <c r="P12" s="162"/>
      <c r="Q12" s="161">
        <v>3</v>
      </c>
      <c r="R12" s="162"/>
      <c r="S12" s="161">
        <v>4</v>
      </c>
      <c r="T12" s="162"/>
      <c r="U12" s="161">
        <v>1</v>
      </c>
      <c r="V12" s="162"/>
      <c r="W12" s="266"/>
      <c r="X12" s="266"/>
      <c r="Y12" s="266"/>
      <c r="Z12" s="266"/>
      <c r="AA12" s="266"/>
      <c r="AB12" s="266"/>
      <c r="AC12" s="266"/>
      <c r="AD12" s="266"/>
      <c r="AE12" s="266"/>
      <c r="AF12" s="127" t="s">
        <v>0</v>
      </c>
    </row>
    <row r="13" spans="1:32" ht="15" customHeight="1">
      <c r="A13" s="319" t="s">
        <v>28</v>
      </c>
      <c r="B13" s="270"/>
      <c r="C13" s="270"/>
      <c r="D13" s="270"/>
      <c r="E13" s="270"/>
      <c r="F13" s="270"/>
      <c r="G13" s="270"/>
      <c r="H13" s="270"/>
      <c r="I13" s="270"/>
      <c r="J13" s="270"/>
      <c r="K13" s="270"/>
      <c r="L13" s="271"/>
      <c r="M13" s="154"/>
      <c r="N13" s="155">
        <v>3</v>
      </c>
      <c r="O13" s="152"/>
      <c r="P13" s="153"/>
      <c r="Q13" s="154"/>
      <c r="R13" s="155">
        <v>1</v>
      </c>
      <c r="S13" s="154"/>
      <c r="T13" s="155">
        <v>1</v>
      </c>
      <c r="U13" s="154"/>
      <c r="V13" s="155">
        <v>1</v>
      </c>
      <c r="W13" s="309">
        <v>4</v>
      </c>
      <c r="X13" s="309">
        <v>3</v>
      </c>
      <c r="Y13" s="309">
        <v>0</v>
      </c>
      <c r="Z13" s="309">
        <v>1</v>
      </c>
      <c r="AA13" s="309">
        <f>M14+O14+Q14+S14+U14+AD17</f>
        <v>21</v>
      </c>
      <c r="AB13" s="309">
        <f>N13+P13+R13+T13+V13</f>
        <v>6</v>
      </c>
      <c r="AC13" s="309">
        <f>AA13-AB13</f>
        <v>15</v>
      </c>
      <c r="AD13" s="310">
        <f>X13*3+Y13</f>
        <v>9</v>
      </c>
      <c r="AE13" s="311">
        <v>2</v>
      </c>
    </row>
    <row r="14" spans="1:32" ht="15" customHeight="1">
      <c r="A14" s="275"/>
      <c r="B14" s="276"/>
      <c r="C14" s="276"/>
      <c r="D14" s="276"/>
      <c r="E14" s="276"/>
      <c r="F14" s="276"/>
      <c r="G14" s="276"/>
      <c r="H14" s="276"/>
      <c r="I14" s="276"/>
      <c r="J14" s="276"/>
      <c r="K14" s="276"/>
      <c r="L14" s="277"/>
      <c r="M14" s="161">
        <v>0</v>
      </c>
      <c r="N14" s="162"/>
      <c r="O14" s="159"/>
      <c r="P14" s="160"/>
      <c r="Q14" s="161">
        <v>7</v>
      </c>
      <c r="R14" s="162"/>
      <c r="S14" s="164">
        <v>5</v>
      </c>
      <c r="T14" s="162"/>
      <c r="U14" s="164">
        <v>9</v>
      </c>
      <c r="V14" s="162"/>
      <c r="W14" s="266"/>
      <c r="X14" s="266"/>
      <c r="Y14" s="266"/>
      <c r="Z14" s="266"/>
      <c r="AA14" s="266"/>
      <c r="AB14" s="266"/>
      <c r="AC14" s="266"/>
      <c r="AD14" s="266"/>
      <c r="AE14" s="266"/>
    </row>
    <row r="15" spans="1:32" ht="15" customHeight="1">
      <c r="A15" s="320" t="s">
        <v>57</v>
      </c>
      <c r="B15" s="270"/>
      <c r="C15" s="270"/>
      <c r="D15" s="270"/>
      <c r="E15" s="270"/>
      <c r="F15" s="270"/>
      <c r="G15" s="270"/>
      <c r="H15" s="270"/>
      <c r="I15" s="270"/>
      <c r="J15" s="270"/>
      <c r="K15" s="270"/>
      <c r="L15" s="271"/>
      <c r="M15" s="154"/>
      <c r="N15" s="155">
        <v>3</v>
      </c>
      <c r="O15" s="154"/>
      <c r="P15" s="155">
        <v>7</v>
      </c>
      <c r="Q15" s="152"/>
      <c r="R15" s="153"/>
      <c r="S15" s="154"/>
      <c r="T15" s="155">
        <v>1</v>
      </c>
      <c r="U15" s="154"/>
      <c r="V15" s="155">
        <v>3</v>
      </c>
      <c r="W15" s="309">
        <v>4</v>
      </c>
      <c r="X15" s="309">
        <v>1</v>
      </c>
      <c r="Y15" s="309">
        <v>0</v>
      </c>
      <c r="Z15" s="309">
        <v>3</v>
      </c>
      <c r="AA15" s="309">
        <f>M16+O16+Q16+S16+U16+AD19</f>
        <v>12</v>
      </c>
      <c r="AB15" s="309">
        <f>N15+P15+R15+T15+V15</f>
        <v>14</v>
      </c>
      <c r="AC15" s="309">
        <f>AA15-AB15</f>
        <v>-2</v>
      </c>
      <c r="AD15" s="310">
        <f>X15*3+Y15</f>
        <v>3</v>
      </c>
      <c r="AE15" s="311">
        <v>4</v>
      </c>
    </row>
    <row r="16" spans="1:32" ht="15" customHeight="1">
      <c r="A16" s="275"/>
      <c r="B16" s="276"/>
      <c r="C16" s="276"/>
      <c r="D16" s="276"/>
      <c r="E16" s="276"/>
      <c r="F16" s="276"/>
      <c r="G16" s="276"/>
      <c r="H16" s="276"/>
      <c r="I16" s="276"/>
      <c r="J16" s="276"/>
      <c r="K16" s="276"/>
      <c r="L16" s="277"/>
      <c r="M16" s="161">
        <v>0</v>
      </c>
      <c r="N16" s="162"/>
      <c r="O16" s="164">
        <v>1</v>
      </c>
      <c r="P16" s="162"/>
      <c r="Q16" s="159"/>
      <c r="R16" s="160"/>
      <c r="S16" s="161">
        <v>4</v>
      </c>
      <c r="T16" s="162"/>
      <c r="U16" s="164">
        <v>1</v>
      </c>
      <c r="V16" s="162"/>
      <c r="W16" s="266"/>
      <c r="X16" s="266"/>
      <c r="Y16" s="266"/>
      <c r="Z16" s="266"/>
      <c r="AA16" s="266"/>
      <c r="AB16" s="266"/>
      <c r="AC16" s="266"/>
      <c r="AD16" s="266"/>
      <c r="AE16" s="266"/>
    </row>
    <row r="17" spans="1:32" ht="15" customHeight="1">
      <c r="A17" s="321" t="s">
        <v>27</v>
      </c>
      <c r="B17" s="270"/>
      <c r="C17" s="270"/>
      <c r="D17" s="270"/>
      <c r="E17" s="270"/>
      <c r="F17" s="270"/>
      <c r="G17" s="270"/>
      <c r="H17" s="270"/>
      <c r="I17" s="270"/>
      <c r="J17" s="270"/>
      <c r="K17" s="270"/>
      <c r="L17" s="271"/>
      <c r="M17" s="154"/>
      <c r="N17" s="155">
        <v>4</v>
      </c>
      <c r="O17" s="154"/>
      <c r="P17" s="155">
        <v>5</v>
      </c>
      <c r="Q17" s="154"/>
      <c r="R17" s="155">
        <v>4</v>
      </c>
      <c r="S17" s="152"/>
      <c r="T17" s="153"/>
      <c r="U17" s="154"/>
      <c r="V17" s="155">
        <v>3</v>
      </c>
      <c r="W17" s="309">
        <v>4</v>
      </c>
      <c r="X17" s="309">
        <v>0</v>
      </c>
      <c r="Y17" s="309">
        <v>0</v>
      </c>
      <c r="Z17" s="309">
        <v>4</v>
      </c>
      <c r="AA17" s="309">
        <f>M18+O18+Q18+S18+U18+AD21</f>
        <v>6</v>
      </c>
      <c r="AB17" s="309">
        <f>N17+P17+R17+T17+V17</f>
        <v>16</v>
      </c>
      <c r="AC17" s="309">
        <f>AA17-AB17</f>
        <v>-10</v>
      </c>
      <c r="AD17" s="310">
        <f>X17*3+Y17</f>
        <v>0</v>
      </c>
      <c r="AE17" s="311">
        <v>5</v>
      </c>
    </row>
    <row r="18" spans="1:32" ht="15" customHeight="1">
      <c r="A18" s="275"/>
      <c r="B18" s="276"/>
      <c r="C18" s="276"/>
      <c r="D18" s="276"/>
      <c r="E18" s="276"/>
      <c r="F18" s="276"/>
      <c r="G18" s="276"/>
      <c r="H18" s="276"/>
      <c r="I18" s="276"/>
      <c r="J18" s="276"/>
      <c r="K18" s="276"/>
      <c r="L18" s="277"/>
      <c r="M18" s="161">
        <v>3</v>
      </c>
      <c r="N18" s="162"/>
      <c r="O18" s="164">
        <v>1</v>
      </c>
      <c r="P18" s="162"/>
      <c r="Q18" s="164">
        <v>1</v>
      </c>
      <c r="R18" s="162"/>
      <c r="S18" s="159"/>
      <c r="T18" s="160"/>
      <c r="U18" s="164">
        <v>1</v>
      </c>
      <c r="V18" s="162"/>
      <c r="W18" s="266"/>
      <c r="X18" s="266"/>
      <c r="Y18" s="266"/>
      <c r="Z18" s="266"/>
      <c r="AA18" s="266"/>
      <c r="AB18" s="266"/>
      <c r="AC18" s="266"/>
      <c r="AD18" s="266"/>
      <c r="AE18" s="266"/>
    </row>
    <row r="19" spans="1:32" ht="15" customHeight="1">
      <c r="A19" s="321" t="s">
        <v>214</v>
      </c>
      <c r="B19" s="270"/>
      <c r="C19" s="270"/>
      <c r="D19" s="270"/>
      <c r="E19" s="270"/>
      <c r="F19" s="270"/>
      <c r="G19" s="270"/>
      <c r="H19" s="270"/>
      <c r="I19" s="270"/>
      <c r="J19" s="270"/>
      <c r="K19" s="270"/>
      <c r="L19" s="271"/>
      <c r="M19" s="154"/>
      <c r="N19" s="155">
        <v>1</v>
      </c>
      <c r="O19" s="154"/>
      <c r="P19" s="155">
        <v>9</v>
      </c>
      <c r="Q19" s="154"/>
      <c r="R19" s="155">
        <v>1</v>
      </c>
      <c r="S19" s="154"/>
      <c r="T19" s="155">
        <v>1</v>
      </c>
      <c r="U19" s="152"/>
      <c r="V19" s="153"/>
      <c r="W19" s="309">
        <v>4</v>
      </c>
      <c r="X19" s="309">
        <v>2</v>
      </c>
      <c r="Y19" s="309">
        <v>0</v>
      </c>
      <c r="Z19" s="309">
        <v>2</v>
      </c>
      <c r="AA19" s="309">
        <f>M20+O20+Q20+S20+U20+AD23</f>
        <v>7</v>
      </c>
      <c r="AB19" s="309">
        <f>N19+P19+R19+T19+V19</f>
        <v>12</v>
      </c>
      <c r="AC19" s="309">
        <f>AA19-AB19</f>
        <v>-5</v>
      </c>
      <c r="AD19" s="310">
        <f>X19*3+Y19</f>
        <v>6</v>
      </c>
      <c r="AE19" s="311">
        <v>3</v>
      </c>
    </row>
    <row r="20" spans="1:32" ht="15" customHeight="1">
      <c r="A20" s="275"/>
      <c r="B20" s="276"/>
      <c r="C20" s="276"/>
      <c r="D20" s="276"/>
      <c r="E20" s="276"/>
      <c r="F20" s="276"/>
      <c r="G20" s="276"/>
      <c r="H20" s="276"/>
      <c r="I20" s="276"/>
      <c r="J20" s="276"/>
      <c r="K20" s="276"/>
      <c r="L20" s="277"/>
      <c r="M20" s="161">
        <v>0</v>
      </c>
      <c r="N20" s="162"/>
      <c r="O20" s="164">
        <v>1</v>
      </c>
      <c r="P20" s="162"/>
      <c r="Q20" s="164">
        <v>3</v>
      </c>
      <c r="R20" s="162"/>
      <c r="S20" s="164">
        <v>3</v>
      </c>
      <c r="T20" s="162"/>
      <c r="U20" s="159"/>
      <c r="V20" s="160"/>
      <c r="W20" s="266"/>
      <c r="X20" s="266"/>
      <c r="Y20" s="266"/>
      <c r="Z20" s="266"/>
      <c r="AA20" s="266"/>
      <c r="AB20" s="266"/>
      <c r="AC20" s="266"/>
      <c r="AD20" s="266"/>
      <c r="AE20" s="266"/>
    </row>
    <row r="21" spans="1:32" ht="15" customHeight="1">
      <c r="A21" s="169"/>
      <c r="B21" s="167"/>
      <c r="C21" s="167"/>
      <c r="D21" s="167"/>
      <c r="E21" s="167"/>
      <c r="F21" s="167"/>
      <c r="G21" s="167"/>
      <c r="H21" s="167"/>
      <c r="I21" s="167"/>
      <c r="J21" s="167"/>
      <c r="K21" s="167"/>
      <c r="L21" s="167"/>
      <c r="M21" s="167"/>
      <c r="N21" s="167"/>
      <c r="O21" s="167"/>
      <c r="P21" s="167"/>
      <c r="Q21" s="167"/>
      <c r="R21" s="167"/>
      <c r="S21" s="167"/>
      <c r="T21" s="167"/>
    </row>
    <row r="22" spans="1:32" ht="18" customHeight="1">
      <c r="A22" s="322" t="s">
        <v>215</v>
      </c>
      <c r="B22" s="270"/>
      <c r="C22" s="270"/>
      <c r="D22" s="270"/>
      <c r="E22" s="270"/>
      <c r="F22" s="270"/>
      <c r="G22" s="270"/>
      <c r="H22" s="270"/>
      <c r="I22" s="270"/>
      <c r="J22" s="270"/>
      <c r="K22" s="270"/>
      <c r="L22" s="271"/>
      <c r="M22" s="313" t="str">
        <f>A31</f>
        <v>SUPER PATIN - ANTIOQUIA</v>
      </c>
      <c r="N22" s="271"/>
      <c r="O22" s="314" t="str">
        <f>A33</f>
        <v>FCM ROLLING - CALDAS</v>
      </c>
      <c r="P22" s="315"/>
      <c r="Q22" s="318" t="str">
        <f>A35</f>
        <v>PUMAS VALLE DEL CAUCA</v>
      </c>
      <c r="R22" s="271"/>
      <c r="S22" s="318" t="s">
        <v>32</v>
      </c>
      <c r="T22" s="271"/>
      <c r="U22" s="326" t="s">
        <v>203</v>
      </c>
      <c r="V22" s="271"/>
      <c r="W22" s="308" t="s">
        <v>204</v>
      </c>
      <c r="X22" s="308" t="s">
        <v>205</v>
      </c>
      <c r="Y22" s="308" t="s">
        <v>206</v>
      </c>
      <c r="Z22" s="308" t="s">
        <v>207</v>
      </c>
      <c r="AA22" s="308" t="s">
        <v>208</v>
      </c>
      <c r="AB22" s="308" t="s">
        <v>209</v>
      </c>
      <c r="AC22" s="308" t="s">
        <v>210</v>
      </c>
      <c r="AD22" s="308" t="s">
        <v>211</v>
      </c>
    </row>
    <row r="23" spans="1:32" ht="18" customHeight="1">
      <c r="A23" s="272"/>
      <c r="B23" s="273"/>
      <c r="C23" s="273"/>
      <c r="D23" s="273"/>
      <c r="E23" s="273"/>
      <c r="F23" s="273"/>
      <c r="G23" s="273"/>
      <c r="H23" s="273"/>
      <c r="I23" s="273"/>
      <c r="J23" s="273"/>
      <c r="K23" s="273"/>
      <c r="L23" s="274"/>
      <c r="M23" s="272"/>
      <c r="N23" s="274"/>
      <c r="O23" s="272"/>
      <c r="P23" s="316"/>
      <c r="Q23" s="272"/>
      <c r="R23" s="274"/>
      <c r="S23" s="272"/>
      <c r="T23" s="274"/>
      <c r="U23" s="272"/>
      <c r="V23" s="274"/>
      <c r="W23" s="278"/>
      <c r="X23" s="278"/>
      <c r="Y23" s="278"/>
      <c r="Z23" s="278"/>
      <c r="AA23" s="278"/>
      <c r="AB23" s="278"/>
      <c r="AC23" s="278"/>
      <c r="AD23" s="278"/>
    </row>
    <row r="24" spans="1:32" ht="18" customHeight="1">
      <c r="A24" s="272"/>
      <c r="B24" s="273"/>
      <c r="C24" s="273"/>
      <c r="D24" s="273"/>
      <c r="E24" s="273"/>
      <c r="F24" s="273"/>
      <c r="G24" s="273"/>
      <c r="H24" s="273"/>
      <c r="I24" s="273"/>
      <c r="J24" s="273"/>
      <c r="K24" s="273"/>
      <c r="L24" s="274"/>
      <c r="M24" s="272"/>
      <c r="N24" s="274"/>
      <c r="O24" s="272"/>
      <c r="P24" s="316"/>
      <c r="Q24" s="272"/>
      <c r="R24" s="274"/>
      <c r="S24" s="272"/>
      <c r="T24" s="274"/>
      <c r="U24" s="272"/>
      <c r="V24" s="274"/>
      <c r="W24" s="278"/>
      <c r="X24" s="278"/>
      <c r="Y24" s="278"/>
      <c r="Z24" s="278"/>
      <c r="AA24" s="278"/>
      <c r="AB24" s="278"/>
      <c r="AC24" s="278"/>
      <c r="AD24" s="278"/>
    </row>
    <row r="25" spans="1:32" ht="18" customHeight="1">
      <c r="A25" s="272"/>
      <c r="B25" s="273"/>
      <c r="C25" s="273"/>
      <c r="D25" s="273"/>
      <c r="E25" s="273"/>
      <c r="F25" s="273"/>
      <c r="G25" s="273"/>
      <c r="H25" s="273"/>
      <c r="I25" s="273"/>
      <c r="J25" s="273"/>
      <c r="K25" s="273"/>
      <c r="L25" s="274"/>
      <c r="M25" s="272"/>
      <c r="N25" s="274"/>
      <c r="O25" s="272"/>
      <c r="P25" s="316"/>
      <c r="Q25" s="272"/>
      <c r="R25" s="274"/>
      <c r="S25" s="272"/>
      <c r="T25" s="274"/>
      <c r="U25" s="272"/>
      <c r="V25" s="274"/>
      <c r="W25" s="278"/>
      <c r="X25" s="278"/>
      <c r="Y25" s="278"/>
      <c r="Z25" s="278"/>
      <c r="AA25" s="278"/>
      <c r="AB25" s="278"/>
      <c r="AC25" s="278"/>
      <c r="AD25" s="278"/>
    </row>
    <row r="26" spans="1:32" ht="18" customHeight="1">
      <c r="A26" s="272"/>
      <c r="B26" s="273"/>
      <c r="C26" s="273"/>
      <c r="D26" s="273"/>
      <c r="E26" s="273"/>
      <c r="F26" s="273"/>
      <c r="G26" s="273"/>
      <c r="H26" s="273"/>
      <c r="I26" s="273"/>
      <c r="J26" s="273"/>
      <c r="K26" s="273"/>
      <c r="L26" s="274"/>
      <c r="M26" s="272"/>
      <c r="N26" s="274"/>
      <c r="O26" s="272"/>
      <c r="P26" s="316"/>
      <c r="Q26" s="272"/>
      <c r="R26" s="274"/>
      <c r="S26" s="272"/>
      <c r="T26" s="274"/>
      <c r="U26" s="272"/>
      <c r="V26" s="274"/>
      <c r="W26" s="278"/>
      <c r="X26" s="278"/>
      <c r="Y26" s="278"/>
      <c r="Z26" s="278"/>
      <c r="AA26" s="278"/>
      <c r="AB26" s="278"/>
      <c r="AC26" s="278"/>
      <c r="AD26" s="278"/>
      <c r="AF26" s="168" t="s">
        <v>0</v>
      </c>
    </row>
    <row r="27" spans="1:32" ht="18" customHeight="1">
      <c r="A27" s="272"/>
      <c r="B27" s="273"/>
      <c r="C27" s="273"/>
      <c r="D27" s="273"/>
      <c r="E27" s="273"/>
      <c r="F27" s="273"/>
      <c r="G27" s="273"/>
      <c r="H27" s="273"/>
      <c r="I27" s="273"/>
      <c r="J27" s="273"/>
      <c r="K27" s="273"/>
      <c r="L27" s="274"/>
      <c r="M27" s="272"/>
      <c r="N27" s="274"/>
      <c r="O27" s="272"/>
      <c r="P27" s="316"/>
      <c r="Q27" s="272"/>
      <c r="R27" s="274"/>
      <c r="S27" s="272"/>
      <c r="T27" s="274"/>
      <c r="U27" s="272"/>
      <c r="V27" s="274"/>
      <c r="W27" s="278"/>
      <c r="X27" s="278"/>
      <c r="Y27" s="278"/>
      <c r="Z27" s="278"/>
      <c r="AA27" s="278"/>
      <c r="AB27" s="278"/>
      <c r="AC27" s="278"/>
      <c r="AD27" s="278"/>
    </row>
    <row r="28" spans="1:32" ht="18" customHeight="1">
      <c r="A28" s="272"/>
      <c r="B28" s="273"/>
      <c r="C28" s="273"/>
      <c r="D28" s="273"/>
      <c r="E28" s="273"/>
      <c r="F28" s="273"/>
      <c r="G28" s="273"/>
      <c r="H28" s="273"/>
      <c r="I28" s="273"/>
      <c r="J28" s="273"/>
      <c r="K28" s="273"/>
      <c r="L28" s="274"/>
      <c r="M28" s="272"/>
      <c r="N28" s="274"/>
      <c r="O28" s="272"/>
      <c r="P28" s="316"/>
      <c r="Q28" s="272"/>
      <c r="R28" s="274"/>
      <c r="S28" s="272"/>
      <c r="T28" s="274"/>
      <c r="U28" s="272"/>
      <c r="V28" s="274"/>
      <c r="W28" s="278"/>
      <c r="X28" s="278"/>
      <c r="Y28" s="278"/>
      <c r="Z28" s="278"/>
      <c r="AA28" s="278"/>
      <c r="AB28" s="278"/>
      <c r="AC28" s="278"/>
      <c r="AD28" s="278"/>
    </row>
    <row r="29" spans="1:32" ht="18" customHeight="1">
      <c r="A29" s="272"/>
      <c r="B29" s="273"/>
      <c r="C29" s="273"/>
      <c r="D29" s="273"/>
      <c r="E29" s="273"/>
      <c r="F29" s="273"/>
      <c r="G29" s="273"/>
      <c r="H29" s="273"/>
      <c r="I29" s="273"/>
      <c r="J29" s="273"/>
      <c r="K29" s="273"/>
      <c r="L29" s="274"/>
      <c r="M29" s="272"/>
      <c r="N29" s="274"/>
      <c r="O29" s="272"/>
      <c r="P29" s="316"/>
      <c r="Q29" s="272"/>
      <c r="R29" s="274"/>
      <c r="S29" s="272"/>
      <c r="T29" s="274"/>
      <c r="U29" s="272"/>
      <c r="V29" s="274"/>
      <c r="W29" s="278"/>
      <c r="X29" s="278"/>
      <c r="Y29" s="278"/>
      <c r="Z29" s="278"/>
      <c r="AA29" s="278"/>
      <c r="AB29" s="278"/>
      <c r="AC29" s="278"/>
      <c r="AD29" s="278"/>
    </row>
    <row r="30" spans="1:32" ht="18" customHeight="1">
      <c r="A30" s="275"/>
      <c r="B30" s="276"/>
      <c r="C30" s="276"/>
      <c r="D30" s="276"/>
      <c r="E30" s="276"/>
      <c r="F30" s="276"/>
      <c r="G30" s="276"/>
      <c r="H30" s="276"/>
      <c r="I30" s="276"/>
      <c r="J30" s="276"/>
      <c r="K30" s="276"/>
      <c r="L30" s="277"/>
      <c r="M30" s="275"/>
      <c r="N30" s="277"/>
      <c r="O30" s="275"/>
      <c r="P30" s="317"/>
      <c r="Q30" s="275"/>
      <c r="R30" s="277"/>
      <c r="S30" s="275"/>
      <c r="T30" s="277"/>
      <c r="U30" s="272"/>
      <c r="V30" s="274"/>
      <c r="W30" s="266"/>
      <c r="X30" s="266"/>
      <c r="Y30" s="266"/>
      <c r="Z30" s="266"/>
      <c r="AA30" s="266"/>
      <c r="AB30" s="266"/>
      <c r="AC30" s="266"/>
      <c r="AD30" s="278"/>
    </row>
    <row r="31" spans="1:32" ht="15" customHeight="1">
      <c r="A31" s="321" t="s">
        <v>25</v>
      </c>
      <c r="B31" s="270"/>
      <c r="C31" s="270"/>
      <c r="D31" s="270"/>
      <c r="E31" s="270"/>
      <c r="F31" s="270"/>
      <c r="G31" s="270"/>
      <c r="H31" s="270"/>
      <c r="I31" s="270"/>
      <c r="J31" s="270"/>
      <c r="K31" s="270"/>
      <c r="L31" s="271"/>
      <c r="M31" s="152"/>
      <c r="N31" s="153"/>
      <c r="O31" s="154"/>
      <c r="P31" s="155">
        <v>0</v>
      </c>
      <c r="Q31" s="158"/>
      <c r="R31" s="157">
        <v>0</v>
      </c>
      <c r="S31" s="158"/>
      <c r="T31" s="170">
        <v>0</v>
      </c>
      <c r="U31" s="325">
        <v>3</v>
      </c>
      <c r="V31" s="271"/>
      <c r="W31" s="324">
        <v>3</v>
      </c>
      <c r="X31" s="309">
        <v>0</v>
      </c>
      <c r="Y31" s="309">
        <v>0</v>
      </c>
      <c r="Z31" s="309">
        <f>M32+O32+Q32+S32</f>
        <v>6</v>
      </c>
      <c r="AA31" s="309">
        <f>N31+P31+R31+T31</f>
        <v>0</v>
      </c>
      <c r="AB31" s="309">
        <f>Z31-AA31</f>
        <v>6</v>
      </c>
      <c r="AC31" s="310">
        <f>W31*3+X31</f>
        <v>9</v>
      </c>
      <c r="AD31" s="311">
        <v>1</v>
      </c>
    </row>
    <row r="32" spans="1:32" ht="15" customHeight="1">
      <c r="A32" s="275"/>
      <c r="B32" s="276"/>
      <c r="C32" s="276"/>
      <c r="D32" s="276"/>
      <c r="E32" s="276"/>
      <c r="F32" s="276"/>
      <c r="G32" s="276"/>
      <c r="H32" s="276"/>
      <c r="I32" s="276"/>
      <c r="J32" s="276"/>
      <c r="K32" s="276"/>
      <c r="L32" s="277"/>
      <c r="M32" s="159"/>
      <c r="N32" s="160"/>
      <c r="O32" s="161">
        <v>1</v>
      </c>
      <c r="P32" s="162"/>
      <c r="Q32" s="161">
        <v>3</v>
      </c>
      <c r="R32" s="162"/>
      <c r="S32" s="161">
        <v>2</v>
      </c>
      <c r="T32" s="171"/>
      <c r="U32" s="275"/>
      <c r="V32" s="277"/>
      <c r="W32" s="277"/>
      <c r="X32" s="266"/>
      <c r="Y32" s="266"/>
      <c r="Z32" s="266"/>
      <c r="AA32" s="266"/>
      <c r="AB32" s="266"/>
      <c r="AC32" s="266"/>
      <c r="AD32" s="266"/>
    </row>
    <row r="33" spans="1:30" ht="15" customHeight="1">
      <c r="A33" s="319" t="s">
        <v>26</v>
      </c>
      <c r="B33" s="270"/>
      <c r="C33" s="270"/>
      <c r="D33" s="270"/>
      <c r="E33" s="270"/>
      <c r="F33" s="270"/>
      <c r="G33" s="270"/>
      <c r="H33" s="270"/>
      <c r="I33" s="270"/>
      <c r="J33" s="270"/>
      <c r="K33" s="270"/>
      <c r="L33" s="271"/>
      <c r="M33" s="154"/>
      <c r="N33" s="155">
        <v>1</v>
      </c>
      <c r="O33" s="152"/>
      <c r="P33" s="153"/>
      <c r="Q33" s="154"/>
      <c r="R33" s="155">
        <v>2</v>
      </c>
      <c r="S33" s="154"/>
      <c r="T33" s="172">
        <v>2</v>
      </c>
      <c r="U33" s="325">
        <v>3</v>
      </c>
      <c r="V33" s="271"/>
      <c r="W33" s="324">
        <v>2</v>
      </c>
      <c r="X33" s="309">
        <v>0</v>
      </c>
      <c r="Y33" s="309">
        <v>1</v>
      </c>
      <c r="Z33" s="309">
        <f>M34+O34+Q34+S34</f>
        <v>11</v>
      </c>
      <c r="AA33" s="309">
        <f>N33+P33+R33+T33</f>
        <v>5</v>
      </c>
      <c r="AB33" s="309">
        <f>Z33-AA33</f>
        <v>6</v>
      </c>
      <c r="AC33" s="310">
        <f>W33*3+X33</f>
        <v>6</v>
      </c>
      <c r="AD33" s="311">
        <v>2</v>
      </c>
    </row>
    <row r="34" spans="1:30" ht="15" customHeight="1">
      <c r="A34" s="275"/>
      <c r="B34" s="276"/>
      <c r="C34" s="276"/>
      <c r="D34" s="276"/>
      <c r="E34" s="276"/>
      <c r="F34" s="276"/>
      <c r="G34" s="276"/>
      <c r="H34" s="276"/>
      <c r="I34" s="276"/>
      <c r="J34" s="276"/>
      <c r="K34" s="276"/>
      <c r="L34" s="277"/>
      <c r="M34" s="161">
        <v>0</v>
      </c>
      <c r="N34" s="162"/>
      <c r="O34" s="159"/>
      <c r="P34" s="160"/>
      <c r="Q34" s="161">
        <v>3</v>
      </c>
      <c r="R34" s="162"/>
      <c r="S34" s="164">
        <v>8</v>
      </c>
      <c r="T34" s="171"/>
      <c r="U34" s="275"/>
      <c r="V34" s="277"/>
      <c r="W34" s="277"/>
      <c r="X34" s="266"/>
      <c r="Y34" s="266"/>
      <c r="Z34" s="266"/>
      <c r="AA34" s="266"/>
      <c r="AB34" s="266"/>
      <c r="AC34" s="266"/>
      <c r="AD34" s="266"/>
    </row>
    <row r="35" spans="1:30" ht="15" customHeight="1">
      <c r="A35" s="320" t="s">
        <v>216</v>
      </c>
      <c r="B35" s="270"/>
      <c r="C35" s="270"/>
      <c r="D35" s="270"/>
      <c r="E35" s="270"/>
      <c r="F35" s="270"/>
      <c r="G35" s="270"/>
      <c r="H35" s="270"/>
      <c r="I35" s="270"/>
      <c r="J35" s="270"/>
      <c r="K35" s="270"/>
      <c r="L35" s="271"/>
      <c r="M35" s="154"/>
      <c r="N35" s="155">
        <v>3</v>
      </c>
      <c r="O35" s="154"/>
      <c r="P35" s="155">
        <v>3</v>
      </c>
      <c r="Q35" s="152"/>
      <c r="R35" s="153"/>
      <c r="S35" s="165">
        <v>2</v>
      </c>
      <c r="T35" s="172">
        <v>0</v>
      </c>
      <c r="U35" s="325">
        <v>3</v>
      </c>
      <c r="V35" s="271"/>
      <c r="W35" s="324">
        <v>0</v>
      </c>
      <c r="X35" s="309">
        <v>1</v>
      </c>
      <c r="Y35" s="309">
        <v>2</v>
      </c>
      <c r="Z35" s="309">
        <f>M36+O36+Q36+S36</f>
        <v>2</v>
      </c>
      <c r="AA35" s="309">
        <f>N35+P35+R35+T35</f>
        <v>6</v>
      </c>
      <c r="AB35" s="309">
        <f>Z35-AA35</f>
        <v>-4</v>
      </c>
      <c r="AC35" s="310">
        <f>W35*3+X35</f>
        <v>1</v>
      </c>
      <c r="AD35" s="311">
        <v>4</v>
      </c>
    </row>
    <row r="36" spans="1:30" ht="15" customHeight="1">
      <c r="A36" s="275"/>
      <c r="B36" s="276"/>
      <c r="C36" s="276"/>
      <c r="D36" s="276"/>
      <c r="E36" s="276"/>
      <c r="F36" s="276"/>
      <c r="G36" s="276"/>
      <c r="H36" s="276"/>
      <c r="I36" s="276"/>
      <c r="J36" s="276"/>
      <c r="K36" s="276"/>
      <c r="L36" s="277"/>
      <c r="M36" s="161">
        <v>0</v>
      </c>
      <c r="N36" s="162"/>
      <c r="O36" s="164">
        <v>2</v>
      </c>
      <c r="P36" s="162"/>
      <c r="Q36" s="159"/>
      <c r="R36" s="160"/>
      <c r="S36" s="161">
        <v>0</v>
      </c>
      <c r="T36" s="164">
        <v>1</v>
      </c>
      <c r="U36" s="275"/>
      <c r="V36" s="277"/>
      <c r="W36" s="277"/>
      <c r="X36" s="266"/>
      <c r="Y36" s="266"/>
      <c r="Z36" s="266"/>
      <c r="AA36" s="266"/>
      <c r="AB36" s="266"/>
      <c r="AC36" s="266"/>
      <c r="AD36" s="266"/>
    </row>
    <row r="37" spans="1:30" ht="15" customHeight="1">
      <c r="A37" s="321" t="s">
        <v>32</v>
      </c>
      <c r="B37" s="270"/>
      <c r="C37" s="270"/>
      <c r="D37" s="270"/>
      <c r="E37" s="270"/>
      <c r="F37" s="270"/>
      <c r="G37" s="270"/>
      <c r="H37" s="270"/>
      <c r="I37" s="270"/>
      <c r="J37" s="270"/>
      <c r="K37" s="270"/>
      <c r="L37" s="271"/>
      <c r="M37" s="154"/>
      <c r="N37" s="155">
        <v>2</v>
      </c>
      <c r="O37" s="154"/>
      <c r="P37" s="155">
        <v>8</v>
      </c>
      <c r="Q37" s="165">
        <v>1</v>
      </c>
      <c r="R37" s="155">
        <v>0</v>
      </c>
      <c r="S37" s="152"/>
      <c r="T37" s="173"/>
      <c r="U37" s="325">
        <v>3</v>
      </c>
      <c r="V37" s="271"/>
      <c r="W37" s="324">
        <v>0</v>
      </c>
      <c r="X37" s="309">
        <v>1</v>
      </c>
      <c r="Y37" s="309">
        <v>2</v>
      </c>
      <c r="Z37" s="309">
        <f>M38+O38+Q38+S38</f>
        <v>2</v>
      </c>
      <c r="AA37" s="309">
        <f>N37+P37+R37+T37</f>
        <v>10</v>
      </c>
      <c r="AB37" s="309">
        <f>Z37-AA37</f>
        <v>-8</v>
      </c>
      <c r="AC37" s="310">
        <f>W37*3+X37</f>
        <v>1</v>
      </c>
      <c r="AD37" s="311">
        <v>3</v>
      </c>
    </row>
    <row r="38" spans="1:30" ht="15" customHeight="1">
      <c r="A38" s="275"/>
      <c r="B38" s="276"/>
      <c r="C38" s="276"/>
      <c r="D38" s="276"/>
      <c r="E38" s="276"/>
      <c r="F38" s="276"/>
      <c r="G38" s="276"/>
      <c r="H38" s="276"/>
      <c r="I38" s="276"/>
      <c r="J38" s="276"/>
      <c r="K38" s="276"/>
      <c r="L38" s="277"/>
      <c r="M38" s="161">
        <v>0</v>
      </c>
      <c r="N38" s="162"/>
      <c r="O38" s="164">
        <v>2</v>
      </c>
      <c r="P38" s="162"/>
      <c r="Q38" s="164">
        <v>0</v>
      </c>
      <c r="R38" s="163">
        <v>2</v>
      </c>
      <c r="S38" s="159"/>
      <c r="T38" s="174"/>
      <c r="U38" s="275"/>
      <c r="V38" s="277"/>
      <c r="W38" s="277"/>
      <c r="X38" s="266"/>
      <c r="Y38" s="266"/>
      <c r="Z38" s="266"/>
      <c r="AA38" s="266"/>
      <c r="AB38" s="266"/>
      <c r="AC38" s="266"/>
      <c r="AD38" s="266"/>
    </row>
    <row r="39" spans="1:30" ht="15.75" customHeight="1">
      <c r="A39" s="169"/>
      <c r="B39" s="167"/>
      <c r="C39" s="167"/>
      <c r="D39" s="167"/>
      <c r="E39" s="167"/>
      <c r="F39" s="167"/>
      <c r="G39" s="167"/>
      <c r="H39" s="167"/>
      <c r="I39" s="167"/>
      <c r="J39" s="167"/>
      <c r="K39" s="167"/>
      <c r="L39" s="167"/>
      <c r="M39" s="167"/>
      <c r="N39" s="167"/>
      <c r="O39" s="167"/>
      <c r="P39" s="167"/>
      <c r="Q39" s="167"/>
      <c r="R39" s="167"/>
      <c r="S39" s="167"/>
      <c r="T39" s="167"/>
    </row>
    <row r="40" spans="1:30" ht="15.75" customHeight="1">
      <c r="A40" s="169"/>
      <c r="B40" s="167"/>
      <c r="C40" s="167"/>
      <c r="D40" s="167"/>
      <c r="E40" s="167"/>
      <c r="F40" s="167"/>
      <c r="G40" s="167"/>
      <c r="H40" s="167"/>
      <c r="I40" s="167"/>
      <c r="J40" s="167"/>
      <c r="K40" s="167"/>
      <c r="L40" s="167"/>
      <c r="M40" s="167"/>
      <c r="N40" s="167"/>
      <c r="O40" s="167"/>
      <c r="P40" s="167"/>
      <c r="Q40" s="167"/>
      <c r="R40" s="167"/>
      <c r="S40" s="167"/>
      <c r="T40" s="167"/>
    </row>
    <row r="41" spans="1:30" ht="15.75" customHeight="1">
      <c r="A41" s="169"/>
      <c r="B41" s="167"/>
      <c r="C41" s="167"/>
      <c r="D41" s="167"/>
      <c r="E41" s="167"/>
      <c r="F41" s="167"/>
      <c r="G41" s="167"/>
      <c r="H41" s="167"/>
      <c r="I41" s="167"/>
      <c r="J41" s="167"/>
      <c r="K41" s="167"/>
      <c r="L41" s="167"/>
      <c r="M41" s="167"/>
      <c r="N41" s="167"/>
      <c r="O41" s="167"/>
      <c r="P41" s="167"/>
      <c r="Q41" s="167"/>
      <c r="R41" s="167"/>
      <c r="S41" s="167"/>
      <c r="T41" s="167"/>
    </row>
    <row r="42" spans="1:30" ht="15.75" customHeight="1">
      <c r="A42" s="169"/>
      <c r="B42" s="167"/>
      <c r="C42" s="167"/>
      <c r="D42" s="167"/>
      <c r="E42" s="167"/>
      <c r="F42" s="167"/>
      <c r="G42" s="167"/>
      <c r="H42" s="167"/>
      <c r="I42" s="167"/>
      <c r="J42" s="167"/>
      <c r="K42" s="167"/>
      <c r="L42" s="167"/>
      <c r="M42" s="167"/>
      <c r="N42" s="167"/>
      <c r="O42" s="167"/>
      <c r="P42" s="167"/>
      <c r="Q42" s="167"/>
      <c r="R42" s="167"/>
      <c r="S42" s="167"/>
      <c r="T42" s="167"/>
    </row>
    <row r="43" spans="1:30" ht="15.75" customHeight="1">
      <c r="A43" s="169"/>
      <c r="B43" s="167"/>
      <c r="C43" s="167"/>
      <c r="D43" s="167"/>
      <c r="E43" s="167"/>
      <c r="F43" s="167"/>
      <c r="G43" s="167"/>
      <c r="H43" s="167"/>
      <c r="I43" s="167"/>
      <c r="J43" s="167"/>
      <c r="K43" s="167"/>
      <c r="L43" s="167"/>
      <c r="M43" s="167"/>
      <c r="N43" s="167"/>
      <c r="O43" s="167"/>
      <c r="P43" s="167"/>
      <c r="Q43" s="167"/>
      <c r="R43" s="167"/>
      <c r="S43" s="167"/>
      <c r="T43" s="167"/>
    </row>
    <row r="44" spans="1:30" ht="15.75" customHeight="1">
      <c r="A44" s="169"/>
      <c r="B44" s="167"/>
      <c r="C44" s="167"/>
      <c r="D44" s="167"/>
      <c r="E44" s="167"/>
      <c r="F44" s="167"/>
      <c r="G44" s="167"/>
      <c r="H44" s="167"/>
      <c r="I44" s="167"/>
      <c r="J44" s="167"/>
      <c r="K44" s="167"/>
      <c r="L44" s="167"/>
      <c r="M44" s="167"/>
      <c r="N44" s="167"/>
      <c r="O44" s="167"/>
      <c r="P44" s="167"/>
      <c r="Q44" s="167"/>
      <c r="R44" s="167"/>
      <c r="S44" s="167"/>
      <c r="T44" s="167"/>
    </row>
    <row r="45" spans="1:30" ht="15.75" customHeight="1">
      <c r="A45" s="169"/>
      <c r="B45" s="167"/>
      <c r="C45" s="167"/>
      <c r="D45" s="167"/>
      <c r="E45" s="167"/>
      <c r="F45" s="167"/>
      <c r="G45" s="167"/>
      <c r="H45" s="167"/>
      <c r="I45" s="167"/>
      <c r="J45" s="167"/>
      <c r="K45" s="167"/>
      <c r="L45" s="167"/>
      <c r="M45" s="167"/>
      <c r="N45" s="167"/>
      <c r="O45" s="167"/>
      <c r="P45" s="167"/>
      <c r="Q45" s="167"/>
      <c r="R45" s="167"/>
      <c r="S45" s="167"/>
      <c r="T45" s="167"/>
    </row>
    <row r="46" spans="1:30" ht="15.75" customHeight="1">
      <c r="A46" s="169"/>
      <c r="B46" s="167"/>
      <c r="C46" s="167"/>
      <c r="D46" s="167"/>
      <c r="E46" s="167"/>
      <c r="F46" s="167"/>
      <c r="G46" s="167"/>
      <c r="H46" s="167"/>
      <c r="I46" s="167"/>
      <c r="J46" s="167"/>
      <c r="K46" s="167"/>
      <c r="L46" s="167"/>
      <c r="M46" s="167"/>
      <c r="N46" s="167"/>
      <c r="O46" s="167"/>
      <c r="P46" s="167"/>
      <c r="Q46" s="167"/>
      <c r="R46" s="167"/>
      <c r="S46" s="167"/>
      <c r="T46" s="167"/>
    </row>
    <row r="47" spans="1:30" ht="15.75" customHeight="1">
      <c r="A47" s="169"/>
      <c r="B47" s="167"/>
      <c r="C47" s="167"/>
      <c r="D47" s="167"/>
      <c r="E47" s="167"/>
      <c r="F47" s="167"/>
      <c r="G47" s="167"/>
      <c r="H47" s="167"/>
      <c r="I47" s="167"/>
      <c r="J47" s="167"/>
      <c r="K47" s="167"/>
      <c r="L47" s="167"/>
      <c r="M47" s="167"/>
      <c r="N47" s="167"/>
      <c r="O47" s="167"/>
      <c r="P47" s="167"/>
      <c r="Q47" s="167"/>
      <c r="R47" s="167"/>
      <c r="S47" s="167"/>
      <c r="T47" s="167"/>
    </row>
    <row r="48" spans="1:30" ht="15.75" customHeight="1">
      <c r="A48" s="169"/>
      <c r="B48" s="167"/>
      <c r="C48" s="167"/>
      <c r="D48" s="167"/>
      <c r="E48" s="167"/>
      <c r="F48" s="167"/>
      <c r="G48" s="167"/>
      <c r="H48" s="167"/>
      <c r="I48" s="167"/>
      <c r="J48" s="167"/>
      <c r="K48" s="167"/>
      <c r="L48" s="167"/>
      <c r="M48" s="167"/>
      <c r="N48" s="167"/>
      <c r="O48" s="167"/>
      <c r="P48" s="167"/>
      <c r="Q48" s="167"/>
      <c r="R48" s="167"/>
      <c r="S48" s="167"/>
      <c r="T48" s="167"/>
    </row>
    <row r="49" spans="1:20" ht="15.75" customHeight="1">
      <c r="A49" s="169"/>
      <c r="B49" s="167"/>
      <c r="C49" s="167"/>
      <c r="D49" s="167"/>
      <c r="E49" s="167"/>
      <c r="F49" s="167"/>
      <c r="G49" s="167"/>
      <c r="H49" s="167"/>
      <c r="I49" s="167"/>
      <c r="J49" s="167"/>
      <c r="K49" s="167"/>
      <c r="L49" s="167"/>
      <c r="M49" s="167"/>
      <c r="N49" s="167"/>
      <c r="O49" s="167"/>
      <c r="P49" s="167"/>
      <c r="Q49" s="167"/>
      <c r="R49" s="167"/>
      <c r="S49" s="167"/>
      <c r="T49" s="167"/>
    </row>
    <row r="50" spans="1:20" ht="15.75" customHeight="1">
      <c r="A50" s="169"/>
      <c r="B50" s="167"/>
      <c r="C50" s="167"/>
      <c r="D50" s="167"/>
      <c r="E50" s="167"/>
      <c r="F50" s="167"/>
      <c r="G50" s="167"/>
      <c r="H50" s="167"/>
      <c r="I50" s="167"/>
      <c r="J50" s="167"/>
      <c r="K50" s="167"/>
      <c r="L50" s="167"/>
      <c r="M50" s="167"/>
      <c r="N50" s="167"/>
      <c r="O50" s="167"/>
      <c r="P50" s="167"/>
      <c r="Q50" s="167"/>
      <c r="R50" s="167"/>
      <c r="S50" s="167"/>
      <c r="T50" s="167"/>
    </row>
    <row r="51" spans="1:20" ht="15.75" customHeight="1">
      <c r="A51" s="169"/>
      <c r="B51" s="167"/>
      <c r="C51" s="167"/>
      <c r="D51" s="167"/>
      <c r="E51" s="167"/>
      <c r="F51" s="167"/>
      <c r="G51" s="167"/>
      <c r="H51" s="167"/>
      <c r="I51" s="167"/>
      <c r="J51" s="167"/>
      <c r="K51" s="167"/>
      <c r="L51" s="167"/>
      <c r="M51" s="167"/>
      <c r="N51" s="167"/>
      <c r="O51" s="167"/>
      <c r="P51" s="167"/>
      <c r="Q51" s="167"/>
      <c r="R51" s="167"/>
      <c r="S51" s="167"/>
      <c r="T51" s="167"/>
    </row>
    <row r="52" spans="1:20" ht="15.75" customHeight="1">
      <c r="A52" s="169"/>
      <c r="B52" s="167"/>
      <c r="C52" s="167"/>
      <c r="D52" s="167"/>
      <c r="E52" s="167"/>
      <c r="F52" s="167"/>
      <c r="G52" s="167"/>
      <c r="H52" s="167"/>
      <c r="I52" s="167"/>
      <c r="J52" s="167"/>
      <c r="K52" s="167"/>
      <c r="L52" s="167"/>
      <c r="M52" s="167"/>
      <c r="N52" s="167"/>
      <c r="O52" s="167"/>
      <c r="P52" s="167"/>
      <c r="Q52" s="167"/>
      <c r="R52" s="167"/>
      <c r="S52" s="167"/>
      <c r="T52" s="167"/>
    </row>
    <row r="53" spans="1:20" ht="15.75" customHeight="1">
      <c r="A53" s="169"/>
      <c r="B53" s="167"/>
      <c r="C53" s="167"/>
      <c r="D53" s="167"/>
      <c r="E53" s="167"/>
      <c r="F53" s="167"/>
      <c r="G53" s="167"/>
      <c r="H53" s="167"/>
      <c r="I53" s="167"/>
      <c r="J53" s="167"/>
      <c r="K53" s="167"/>
      <c r="L53" s="167"/>
      <c r="M53" s="167"/>
      <c r="N53" s="167"/>
      <c r="O53" s="167"/>
      <c r="P53" s="167"/>
      <c r="Q53" s="167"/>
      <c r="R53" s="167"/>
      <c r="S53" s="167"/>
      <c r="T53" s="167"/>
    </row>
    <row r="54" spans="1:20" ht="15.75" customHeight="1">
      <c r="A54" s="169"/>
      <c r="B54" s="167"/>
      <c r="C54" s="167"/>
      <c r="D54" s="167"/>
      <c r="E54" s="167"/>
      <c r="F54" s="167"/>
      <c r="G54" s="167"/>
      <c r="H54" s="167"/>
      <c r="I54" s="167"/>
      <c r="J54" s="167"/>
      <c r="K54" s="167"/>
      <c r="L54" s="167"/>
      <c r="M54" s="167"/>
      <c r="N54" s="167"/>
      <c r="O54" s="167"/>
      <c r="P54" s="167"/>
      <c r="Q54" s="167"/>
      <c r="R54" s="167"/>
      <c r="S54" s="167"/>
      <c r="T54" s="167"/>
    </row>
    <row r="55" spans="1:20" ht="15.75" customHeight="1">
      <c r="A55" s="169"/>
      <c r="B55" s="167"/>
      <c r="C55" s="167"/>
      <c r="D55" s="167"/>
      <c r="E55" s="167"/>
      <c r="F55" s="167"/>
      <c r="G55" s="167"/>
      <c r="H55" s="167"/>
      <c r="I55" s="167"/>
      <c r="J55" s="167"/>
      <c r="K55" s="167"/>
      <c r="L55" s="167"/>
      <c r="M55" s="167"/>
      <c r="N55" s="167"/>
      <c r="O55" s="167"/>
      <c r="P55" s="167"/>
      <c r="Q55" s="167"/>
      <c r="R55" s="167"/>
      <c r="S55" s="167"/>
      <c r="T55" s="167"/>
    </row>
    <row r="56" spans="1:20" ht="15.75" customHeight="1">
      <c r="A56" s="169"/>
      <c r="B56" s="167"/>
      <c r="C56" s="167"/>
      <c r="D56" s="167"/>
      <c r="E56" s="167"/>
      <c r="F56" s="167"/>
      <c r="G56" s="167"/>
      <c r="H56" s="167"/>
      <c r="I56" s="167"/>
      <c r="J56" s="167"/>
      <c r="K56" s="167"/>
      <c r="L56" s="167"/>
      <c r="M56" s="167"/>
      <c r="N56" s="167"/>
      <c r="O56" s="167"/>
      <c r="P56" s="167"/>
      <c r="Q56" s="167"/>
      <c r="R56" s="167"/>
      <c r="S56" s="167"/>
      <c r="T56" s="167"/>
    </row>
    <row r="57" spans="1:20" ht="15.75" customHeight="1">
      <c r="A57" s="169"/>
      <c r="B57" s="167"/>
      <c r="C57" s="167"/>
      <c r="D57" s="167"/>
      <c r="E57" s="167"/>
      <c r="F57" s="167"/>
      <c r="G57" s="167"/>
      <c r="H57" s="167"/>
      <c r="I57" s="167"/>
      <c r="J57" s="167"/>
      <c r="K57" s="167"/>
      <c r="L57" s="167"/>
      <c r="M57" s="167"/>
      <c r="N57" s="167"/>
      <c r="O57" s="167"/>
      <c r="P57" s="167"/>
      <c r="Q57" s="167"/>
      <c r="R57" s="167"/>
      <c r="S57" s="167"/>
      <c r="T57" s="167"/>
    </row>
    <row r="58" spans="1:20" ht="15.75" customHeight="1">
      <c r="A58" s="169"/>
      <c r="B58" s="167"/>
      <c r="C58" s="167"/>
      <c r="D58" s="167"/>
      <c r="E58" s="167"/>
      <c r="F58" s="167"/>
      <c r="G58" s="167"/>
      <c r="H58" s="167"/>
      <c r="I58" s="167"/>
      <c r="J58" s="167"/>
      <c r="K58" s="167"/>
      <c r="L58" s="167"/>
      <c r="M58" s="167"/>
      <c r="N58" s="167"/>
      <c r="O58" s="167"/>
      <c r="P58" s="167"/>
      <c r="Q58" s="167"/>
      <c r="R58" s="167"/>
      <c r="S58" s="167"/>
      <c r="T58" s="167"/>
    </row>
    <row r="59" spans="1:20" ht="15.75" customHeight="1">
      <c r="A59" s="169"/>
      <c r="B59" s="167"/>
      <c r="C59" s="167"/>
      <c r="D59" s="167"/>
      <c r="E59" s="167"/>
      <c r="F59" s="167"/>
      <c r="G59" s="167"/>
      <c r="H59" s="167"/>
      <c r="I59" s="167"/>
      <c r="J59" s="167"/>
      <c r="K59" s="167"/>
      <c r="L59" s="167"/>
      <c r="M59" s="167"/>
      <c r="N59" s="167"/>
      <c r="O59" s="167"/>
      <c r="P59" s="167"/>
      <c r="Q59" s="167"/>
      <c r="R59" s="167"/>
      <c r="S59" s="167"/>
      <c r="T59" s="167"/>
    </row>
    <row r="60" spans="1:20" ht="15.75" customHeight="1">
      <c r="A60" s="169"/>
      <c r="B60" s="167"/>
      <c r="C60" s="167"/>
      <c r="D60" s="167"/>
      <c r="E60" s="167"/>
      <c r="F60" s="167"/>
      <c r="G60" s="167"/>
      <c r="H60" s="167"/>
      <c r="I60" s="167"/>
      <c r="J60" s="167"/>
      <c r="K60" s="167"/>
      <c r="L60" s="167"/>
      <c r="M60" s="167"/>
      <c r="N60" s="167"/>
      <c r="O60" s="167"/>
      <c r="P60" s="167"/>
      <c r="Q60" s="167"/>
      <c r="R60" s="167"/>
      <c r="S60" s="167"/>
      <c r="T60" s="167"/>
    </row>
    <row r="61" spans="1:20" ht="15.75" customHeight="1">
      <c r="A61" s="169"/>
      <c r="B61" s="167"/>
      <c r="C61" s="167"/>
      <c r="D61" s="167"/>
      <c r="E61" s="167"/>
      <c r="F61" s="167"/>
      <c r="G61" s="167"/>
      <c r="H61" s="167"/>
      <c r="I61" s="167"/>
      <c r="J61" s="167"/>
      <c r="K61" s="167"/>
      <c r="L61" s="167"/>
      <c r="M61" s="167"/>
      <c r="N61" s="167"/>
      <c r="O61" s="167"/>
      <c r="P61" s="167"/>
      <c r="Q61" s="167"/>
      <c r="R61" s="167"/>
      <c r="S61" s="167"/>
      <c r="T61" s="167"/>
    </row>
    <row r="62" spans="1:20" ht="15.75" customHeight="1">
      <c r="A62" s="169"/>
      <c r="B62" s="167"/>
      <c r="C62" s="167"/>
      <c r="D62" s="167"/>
      <c r="E62" s="167"/>
      <c r="F62" s="167"/>
      <c r="G62" s="167"/>
      <c r="H62" s="167"/>
      <c r="I62" s="167"/>
      <c r="J62" s="167"/>
      <c r="K62" s="167"/>
      <c r="L62" s="167"/>
      <c r="M62" s="167"/>
      <c r="N62" s="167"/>
      <c r="O62" s="167"/>
      <c r="P62" s="167"/>
      <c r="Q62" s="167"/>
      <c r="R62" s="167"/>
      <c r="S62" s="167"/>
      <c r="T62" s="167"/>
    </row>
    <row r="63" spans="1:20" ht="15.75" customHeight="1">
      <c r="A63" s="169"/>
      <c r="B63" s="167"/>
      <c r="C63" s="167"/>
      <c r="D63" s="167"/>
      <c r="E63" s="167"/>
      <c r="F63" s="167"/>
      <c r="G63" s="167"/>
      <c r="H63" s="167"/>
      <c r="I63" s="167"/>
      <c r="J63" s="167"/>
      <c r="K63" s="167"/>
      <c r="L63" s="167"/>
      <c r="M63" s="167"/>
      <c r="N63" s="167"/>
      <c r="O63" s="167"/>
      <c r="P63" s="167"/>
      <c r="Q63" s="167"/>
      <c r="R63" s="167"/>
      <c r="S63" s="167"/>
      <c r="T63" s="167"/>
    </row>
    <row r="64" spans="1:20" ht="15.75" customHeight="1">
      <c r="A64" s="169"/>
      <c r="B64" s="167"/>
      <c r="C64" s="167"/>
      <c r="D64" s="167"/>
      <c r="E64" s="167"/>
      <c r="F64" s="167"/>
      <c r="G64" s="167"/>
      <c r="H64" s="167"/>
      <c r="I64" s="167"/>
      <c r="J64" s="167"/>
      <c r="K64" s="167"/>
      <c r="L64" s="167"/>
      <c r="M64" s="167"/>
      <c r="N64" s="167"/>
      <c r="O64" s="167"/>
      <c r="P64" s="167"/>
      <c r="Q64" s="167"/>
      <c r="R64" s="167"/>
      <c r="S64" s="167"/>
      <c r="T64" s="167"/>
    </row>
    <row r="65" spans="1:20" ht="15.75" customHeight="1">
      <c r="A65" s="169"/>
      <c r="B65" s="167"/>
      <c r="C65" s="167"/>
      <c r="D65" s="167"/>
      <c r="E65" s="167"/>
      <c r="F65" s="167"/>
      <c r="G65" s="167"/>
      <c r="H65" s="167"/>
      <c r="I65" s="167"/>
      <c r="J65" s="167"/>
      <c r="K65" s="167"/>
      <c r="L65" s="167"/>
      <c r="M65" s="167"/>
      <c r="N65" s="167"/>
      <c r="O65" s="167"/>
      <c r="P65" s="167"/>
      <c r="Q65" s="167"/>
      <c r="R65" s="167"/>
      <c r="S65" s="167"/>
      <c r="T65" s="167"/>
    </row>
    <row r="66" spans="1:20" ht="15.75" customHeight="1">
      <c r="A66" s="169"/>
      <c r="B66" s="167"/>
      <c r="C66" s="167"/>
      <c r="D66" s="167"/>
      <c r="E66" s="167"/>
      <c r="F66" s="167"/>
      <c r="G66" s="167"/>
      <c r="H66" s="167"/>
      <c r="I66" s="167"/>
      <c r="J66" s="167"/>
      <c r="K66" s="167"/>
      <c r="L66" s="167"/>
      <c r="M66" s="167"/>
      <c r="N66" s="167"/>
      <c r="O66" s="167"/>
      <c r="P66" s="167"/>
      <c r="Q66" s="167"/>
      <c r="R66" s="167"/>
      <c r="S66" s="167"/>
      <c r="T66" s="167"/>
    </row>
    <row r="67" spans="1:20" ht="15.75" customHeight="1">
      <c r="A67" s="169"/>
      <c r="B67" s="167"/>
      <c r="C67" s="167"/>
      <c r="D67" s="167"/>
      <c r="E67" s="167"/>
      <c r="F67" s="167"/>
      <c r="G67" s="167"/>
      <c r="H67" s="167"/>
      <c r="I67" s="167"/>
      <c r="J67" s="167"/>
      <c r="K67" s="167"/>
      <c r="L67" s="167"/>
      <c r="M67" s="167"/>
      <c r="N67" s="167"/>
      <c r="O67" s="167"/>
      <c r="P67" s="167"/>
      <c r="Q67" s="167"/>
      <c r="R67" s="167"/>
      <c r="S67" s="167"/>
      <c r="T67" s="167"/>
    </row>
    <row r="68" spans="1:20" ht="15.75" customHeight="1">
      <c r="A68" s="169"/>
      <c r="B68" s="167"/>
      <c r="C68" s="167"/>
      <c r="D68" s="167"/>
      <c r="E68" s="167"/>
      <c r="F68" s="167"/>
      <c r="G68" s="167"/>
      <c r="H68" s="167"/>
      <c r="I68" s="167"/>
      <c r="J68" s="167"/>
      <c r="K68" s="167"/>
      <c r="L68" s="167"/>
      <c r="M68" s="167"/>
      <c r="N68" s="167"/>
      <c r="O68" s="167"/>
      <c r="P68" s="167"/>
      <c r="Q68" s="167"/>
      <c r="R68" s="167"/>
      <c r="S68" s="167"/>
      <c r="T68" s="167"/>
    </row>
    <row r="69" spans="1:20" ht="15.75" customHeight="1">
      <c r="A69" s="169"/>
      <c r="B69" s="167"/>
      <c r="C69" s="167"/>
      <c r="D69" s="167"/>
      <c r="E69" s="167"/>
      <c r="F69" s="167"/>
      <c r="G69" s="167"/>
      <c r="H69" s="167"/>
      <c r="I69" s="167"/>
      <c r="J69" s="167"/>
      <c r="K69" s="167"/>
      <c r="L69" s="167"/>
      <c r="M69" s="167"/>
      <c r="N69" s="167"/>
      <c r="O69" s="167"/>
      <c r="P69" s="167"/>
      <c r="Q69" s="167"/>
      <c r="R69" s="167"/>
      <c r="S69" s="167"/>
      <c r="T69" s="167"/>
    </row>
    <row r="70" spans="1:20" ht="15.75" customHeight="1">
      <c r="A70" s="169"/>
      <c r="B70" s="167"/>
      <c r="C70" s="167"/>
      <c r="D70" s="167"/>
      <c r="E70" s="167"/>
      <c r="F70" s="167"/>
      <c r="G70" s="167"/>
      <c r="H70" s="167"/>
      <c r="I70" s="167"/>
      <c r="J70" s="167"/>
      <c r="K70" s="167"/>
      <c r="L70" s="167"/>
      <c r="M70" s="167"/>
      <c r="N70" s="167"/>
      <c r="O70" s="167"/>
      <c r="P70" s="167"/>
      <c r="Q70" s="167"/>
      <c r="R70" s="167"/>
      <c r="S70" s="167"/>
      <c r="T70" s="167"/>
    </row>
    <row r="71" spans="1:20" ht="15.75" customHeight="1">
      <c r="A71" s="169"/>
      <c r="B71" s="167"/>
      <c r="C71" s="167"/>
      <c r="D71" s="167"/>
      <c r="E71" s="167"/>
      <c r="F71" s="167"/>
      <c r="G71" s="167"/>
      <c r="H71" s="167"/>
      <c r="I71" s="167"/>
      <c r="J71" s="167"/>
      <c r="K71" s="167"/>
      <c r="L71" s="167"/>
      <c r="M71" s="167"/>
      <c r="N71" s="167"/>
      <c r="O71" s="167"/>
      <c r="P71" s="167"/>
      <c r="Q71" s="167"/>
      <c r="R71" s="167"/>
      <c r="S71" s="167"/>
      <c r="T71" s="167"/>
    </row>
    <row r="72" spans="1:20" ht="15.75" customHeight="1">
      <c r="A72" s="169"/>
      <c r="B72" s="167"/>
      <c r="C72" s="167"/>
      <c r="D72" s="167"/>
      <c r="E72" s="167"/>
      <c r="F72" s="167"/>
      <c r="G72" s="167"/>
      <c r="H72" s="167"/>
      <c r="I72" s="167"/>
      <c r="J72" s="167"/>
      <c r="K72" s="167"/>
      <c r="L72" s="167"/>
      <c r="M72" s="167"/>
      <c r="N72" s="167"/>
      <c r="O72" s="167"/>
      <c r="P72" s="167"/>
      <c r="Q72" s="167"/>
      <c r="R72" s="167"/>
      <c r="S72" s="167"/>
      <c r="T72" s="167"/>
    </row>
    <row r="73" spans="1:20" ht="15.75" customHeight="1">
      <c r="A73" s="169"/>
      <c r="B73" s="167"/>
      <c r="C73" s="167"/>
      <c r="D73" s="167"/>
      <c r="E73" s="167"/>
      <c r="F73" s="167"/>
      <c r="G73" s="167"/>
      <c r="H73" s="167"/>
      <c r="I73" s="167"/>
      <c r="J73" s="167"/>
      <c r="K73" s="167"/>
      <c r="L73" s="167"/>
      <c r="M73" s="167"/>
      <c r="N73" s="167"/>
      <c r="O73" s="167"/>
      <c r="P73" s="167"/>
      <c r="Q73" s="167"/>
      <c r="R73" s="167"/>
      <c r="S73" s="167"/>
      <c r="T73" s="167"/>
    </row>
    <row r="74" spans="1:20" ht="15.75" customHeight="1">
      <c r="A74" s="169"/>
      <c r="B74" s="167"/>
      <c r="C74" s="167"/>
      <c r="D74" s="167"/>
      <c r="E74" s="167"/>
      <c r="F74" s="167"/>
      <c r="G74" s="167"/>
      <c r="H74" s="167"/>
      <c r="I74" s="167"/>
      <c r="J74" s="167"/>
      <c r="K74" s="167"/>
      <c r="L74" s="167"/>
      <c r="M74" s="167"/>
      <c r="N74" s="167"/>
      <c r="O74" s="167"/>
      <c r="P74" s="167"/>
      <c r="Q74" s="167"/>
      <c r="R74" s="167"/>
      <c r="S74" s="167"/>
      <c r="T74" s="167"/>
    </row>
    <row r="75" spans="1:20" ht="15.75" customHeight="1">
      <c r="A75" s="169"/>
      <c r="B75" s="167"/>
      <c r="C75" s="167"/>
      <c r="D75" s="167"/>
      <c r="E75" s="167"/>
      <c r="F75" s="167"/>
      <c r="G75" s="167"/>
      <c r="H75" s="167"/>
      <c r="I75" s="167"/>
      <c r="J75" s="167"/>
      <c r="K75" s="167"/>
      <c r="L75" s="167"/>
      <c r="M75" s="167"/>
      <c r="N75" s="167"/>
      <c r="O75" s="167"/>
      <c r="P75" s="167"/>
      <c r="Q75" s="167"/>
      <c r="R75" s="167"/>
      <c r="S75" s="167"/>
      <c r="T75" s="167"/>
    </row>
    <row r="76" spans="1:20" ht="15.75" customHeight="1">
      <c r="A76" s="169"/>
      <c r="B76" s="167"/>
      <c r="C76" s="167"/>
      <c r="D76" s="167"/>
      <c r="E76" s="167"/>
      <c r="F76" s="167"/>
      <c r="G76" s="167"/>
      <c r="H76" s="167"/>
      <c r="I76" s="167"/>
      <c r="J76" s="167"/>
      <c r="K76" s="167"/>
      <c r="L76" s="167"/>
      <c r="M76" s="167"/>
      <c r="N76" s="167"/>
      <c r="O76" s="167"/>
      <c r="P76" s="167"/>
      <c r="Q76" s="167"/>
      <c r="R76" s="167"/>
      <c r="S76" s="167"/>
      <c r="T76" s="167"/>
    </row>
    <row r="77" spans="1:20" ht="15.75" customHeight="1">
      <c r="A77" s="169"/>
      <c r="B77" s="167"/>
      <c r="C77" s="167"/>
      <c r="D77" s="167"/>
      <c r="E77" s="167"/>
      <c r="F77" s="167"/>
      <c r="G77" s="167"/>
      <c r="H77" s="167"/>
      <c r="I77" s="167"/>
      <c r="J77" s="167"/>
      <c r="K77" s="167"/>
      <c r="L77" s="167"/>
      <c r="M77" s="167"/>
      <c r="N77" s="167"/>
      <c r="O77" s="167"/>
      <c r="P77" s="167"/>
      <c r="Q77" s="167"/>
      <c r="R77" s="167"/>
      <c r="S77" s="167"/>
      <c r="T77" s="167"/>
    </row>
    <row r="78" spans="1:20" ht="15.75" customHeight="1">
      <c r="A78" s="169"/>
      <c r="B78" s="167"/>
      <c r="C78" s="167"/>
      <c r="D78" s="167"/>
      <c r="E78" s="167"/>
      <c r="F78" s="167"/>
      <c r="G78" s="167"/>
      <c r="H78" s="167"/>
      <c r="I78" s="167"/>
      <c r="J78" s="167"/>
      <c r="K78" s="167"/>
      <c r="L78" s="167"/>
      <c r="M78" s="167"/>
      <c r="N78" s="167"/>
      <c r="O78" s="167"/>
      <c r="P78" s="167"/>
      <c r="Q78" s="167"/>
      <c r="R78" s="167"/>
      <c r="S78" s="167"/>
      <c r="T78" s="167"/>
    </row>
    <row r="79" spans="1:20" ht="15.75" customHeight="1">
      <c r="A79" s="169"/>
      <c r="B79" s="167"/>
      <c r="C79" s="167"/>
      <c r="D79" s="167"/>
      <c r="E79" s="167"/>
      <c r="F79" s="167"/>
      <c r="G79" s="167"/>
      <c r="H79" s="167"/>
      <c r="I79" s="167"/>
      <c r="J79" s="167"/>
      <c r="K79" s="167"/>
      <c r="L79" s="167"/>
      <c r="M79" s="167"/>
      <c r="N79" s="167"/>
      <c r="O79" s="167"/>
      <c r="P79" s="167"/>
      <c r="Q79" s="167"/>
      <c r="R79" s="167"/>
      <c r="S79" s="167"/>
      <c r="T79" s="167"/>
    </row>
    <row r="80" spans="1:20" ht="15.75" customHeight="1">
      <c r="A80" s="169"/>
      <c r="B80" s="167"/>
      <c r="C80" s="167"/>
      <c r="D80" s="167"/>
      <c r="E80" s="167"/>
      <c r="F80" s="167"/>
      <c r="G80" s="167"/>
      <c r="H80" s="167"/>
      <c r="I80" s="167"/>
      <c r="J80" s="167"/>
      <c r="K80" s="167"/>
      <c r="L80" s="167"/>
      <c r="M80" s="167"/>
      <c r="N80" s="167"/>
      <c r="O80" s="167"/>
      <c r="P80" s="167"/>
      <c r="Q80" s="167"/>
      <c r="R80" s="167"/>
      <c r="S80" s="167"/>
      <c r="T80" s="167"/>
    </row>
    <row r="81" spans="1:20" ht="15.75" customHeight="1">
      <c r="A81" s="169"/>
      <c r="B81" s="167"/>
      <c r="C81" s="167"/>
      <c r="D81" s="167"/>
      <c r="E81" s="167"/>
      <c r="F81" s="167"/>
      <c r="G81" s="167"/>
      <c r="H81" s="167"/>
      <c r="I81" s="167"/>
      <c r="J81" s="167"/>
      <c r="K81" s="167"/>
      <c r="L81" s="167"/>
      <c r="M81" s="167"/>
      <c r="N81" s="167"/>
      <c r="O81" s="167"/>
      <c r="P81" s="167"/>
      <c r="Q81" s="167"/>
      <c r="R81" s="167"/>
      <c r="S81" s="167"/>
      <c r="T81" s="167"/>
    </row>
    <row r="82" spans="1:20" ht="15.75" customHeight="1">
      <c r="A82" s="169"/>
      <c r="B82" s="167"/>
      <c r="C82" s="167"/>
      <c r="D82" s="167"/>
      <c r="E82" s="167"/>
      <c r="F82" s="167"/>
      <c r="G82" s="167"/>
      <c r="H82" s="167"/>
      <c r="I82" s="167"/>
      <c r="J82" s="167"/>
      <c r="K82" s="167"/>
      <c r="L82" s="167"/>
      <c r="M82" s="167"/>
      <c r="N82" s="167"/>
      <c r="O82" s="167"/>
      <c r="P82" s="167"/>
      <c r="Q82" s="167"/>
      <c r="R82" s="167"/>
      <c r="S82" s="167"/>
      <c r="T82" s="167"/>
    </row>
    <row r="83" spans="1:20" ht="15.75" customHeight="1">
      <c r="A83" s="169"/>
      <c r="B83" s="167"/>
      <c r="C83" s="167"/>
      <c r="D83" s="167"/>
      <c r="E83" s="167"/>
      <c r="F83" s="167"/>
      <c r="G83" s="167"/>
      <c r="H83" s="167"/>
      <c r="I83" s="167"/>
      <c r="J83" s="167"/>
      <c r="K83" s="167"/>
      <c r="L83" s="167"/>
      <c r="M83" s="167"/>
      <c r="N83" s="167"/>
      <c r="O83" s="167"/>
      <c r="P83" s="167"/>
      <c r="Q83" s="167"/>
      <c r="R83" s="167"/>
      <c r="S83" s="167"/>
      <c r="T83" s="167"/>
    </row>
    <row r="84" spans="1:20" ht="15.75" customHeight="1">
      <c r="A84" s="169"/>
      <c r="B84" s="167"/>
      <c r="C84" s="167"/>
      <c r="D84" s="167"/>
      <c r="E84" s="167"/>
      <c r="F84" s="167"/>
      <c r="G84" s="167"/>
      <c r="H84" s="167"/>
      <c r="I84" s="167"/>
      <c r="J84" s="167"/>
      <c r="K84" s="167"/>
      <c r="L84" s="167"/>
      <c r="M84" s="167"/>
      <c r="N84" s="167"/>
      <c r="O84" s="167"/>
      <c r="P84" s="167"/>
      <c r="Q84" s="167"/>
      <c r="R84" s="167"/>
      <c r="S84" s="167"/>
      <c r="T84" s="167"/>
    </row>
    <row r="85" spans="1:20" ht="15.75" customHeight="1">
      <c r="A85" s="169"/>
      <c r="B85" s="167"/>
      <c r="C85" s="167"/>
      <c r="D85" s="167"/>
      <c r="E85" s="167"/>
      <c r="F85" s="167"/>
      <c r="G85" s="167"/>
      <c r="H85" s="167"/>
      <c r="I85" s="167"/>
      <c r="J85" s="167"/>
      <c r="K85" s="167"/>
      <c r="L85" s="167"/>
      <c r="M85" s="167"/>
      <c r="N85" s="167"/>
      <c r="O85" s="167"/>
      <c r="P85" s="167"/>
      <c r="Q85" s="167"/>
      <c r="R85" s="167"/>
      <c r="S85" s="167"/>
      <c r="T85" s="167"/>
    </row>
    <row r="86" spans="1:20" ht="15.75" customHeight="1">
      <c r="A86" s="169"/>
      <c r="B86" s="167"/>
      <c r="C86" s="167"/>
      <c r="D86" s="167"/>
      <c r="E86" s="167"/>
      <c r="F86" s="167"/>
      <c r="G86" s="167"/>
      <c r="H86" s="167"/>
      <c r="I86" s="167"/>
      <c r="J86" s="167"/>
      <c r="K86" s="167"/>
      <c r="L86" s="167"/>
      <c r="M86" s="167"/>
      <c r="N86" s="167"/>
      <c r="O86" s="167"/>
      <c r="P86" s="167"/>
      <c r="Q86" s="167"/>
      <c r="R86" s="167"/>
      <c r="S86" s="167"/>
      <c r="T86" s="167"/>
    </row>
    <row r="87" spans="1:20" ht="15.75" customHeight="1">
      <c r="A87" s="169"/>
      <c r="B87" s="167"/>
      <c r="C87" s="167"/>
      <c r="D87" s="167"/>
      <c r="E87" s="167"/>
      <c r="F87" s="167"/>
      <c r="G87" s="167"/>
      <c r="H87" s="167"/>
      <c r="I87" s="167"/>
      <c r="J87" s="167"/>
      <c r="K87" s="167"/>
      <c r="L87" s="167"/>
      <c r="M87" s="167"/>
      <c r="N87" s="167"/>
      <c r="O87" s="167"/>
      <c r="P87" s="167"/>
      <c r="Q87" s="167"/>
      <c r="R87" s="167"/>
      <c r="S87" s="167"/>
      <c r="T87" s="167"/>
    </row>
    <row r="88" spans="1:20" ht="15.75" customHeight="1">
      <c r="A88" s="169"/>
      <c r="B88" s="167"/>
      <c r="C88" s="167"/>
      <c r="D88" s="167"/>
      <c r="E88" s="167"/>
      <c r="F88" s="167"/>
      <c r="G88" s="167"/>
      <c r="H88" s="167"/>
      <c r="I88" s="167"/>
      <c r="J88" s="167"/>
      <c r="K88" s="167"/>
      <c r="L88" s="167"/>
      <c r="M88" s="167"/>
      <c r="N88" s="167"/>
      <c r="O88" s="167"/>
      <c r="P88" s="167"/>
      <c r="Q88" s="167"/>
      <c r="R88" s="167"/>
      <c r="S88" s="167"/>
      <c r="T88" s="167"/>
    </row>
    <row r="89" spans="1:20" ht="15.75" customHeight="1">
      <c r="A89" s="169"/>
      <c r="B89" s="167"/>
      <c r="C89" s="167"/>
      <c r="D89" s="167"/>
      <c r="E89" s="167"/>
      <c r="F89" s="167"/>
      <c r="G89" s="167"/>
      <c r="H89" s="167"/>
      <c r="I89" s="167"/>
      <c r="J89" s="167"/>
      <c r="K89" s="167"/>
      <c r="L89" s="167"/>
      <c r="M89" s="167"/>
      <c r="N89" s="167"/>
      <c r="O89" s="167"/>
      <c r="P89" s="167"/>
      <c r="Q89" s="167"/>
      <c r="R89" s="167"/>
      <c r="S89" s="167"/>
      <c r="T89" s="167"/>
    </row>
    <row r="90" spans="1:20" ht="15.75" customHeight="1">
      <c r="A90" s="169"/>
      <c r="B90" s="167"/>
      <c r="C90" s="167"/>
      <c r="D90" s="167"/>
      <c r="E90" s="167"/>
      <c r="F90" s="167"/>
      <c r="G90" s="167"/>
      <c r="H90" s="167"/>
      <c r="I90" s="167"/>
      <c r="J90" s="167"/>
      <c r="K90" s="167"/>
      <c r="L90" s="167"/>
      <c r="M90" s="167"/>
      <c r="N90" s="167"/>
      <c r="O90" s="167"/>
      <c r="P90" s="167"/>
      <c r="Q90" s="167"/>
      <c r="R90" s="167"/>
      <c r="S90" s="167"/>
      <c r="T90" s="167"/>
    </row>
    <row r="91" spans="1:20" ht="15.75" customHeight="1">
      <c r="A91" s="169"/>
      <c r="B91" s="167"/>
      <c r="C91" s="167"/>
      <c r="D91" s="167"/>
      <c r="E91" s="167"/>
      <c r="F91" s="167"/>
      <c r="G91" s="167"/>
      <c r="H91" s="167"/>
      <c r="I91" s="167"/>
      <c r="J91" s="167"/>
      <c r="K91" s="167"/>
      <c r="L91" s="167"/>
      <c r="M91" s="167"/>
      <c r="N91" s="167"/>
      <c r="O91" s="167"/>
      <c r="P91" s="167"/>
      <c r="Q91" s="167"/>
      <c r="R91" s="167"/>
      <c r="S91" s="167"/>
      <c r="T91" s="167"/>
    </row>
    <row r="92" spans="1:20" ht="15.75" customHeight="1">
      <c r="A92" s="169"/>
      <c r="B92" s="167"/>
      <c r="C92" s="167"/>
      <c r="D92" s="167"/>
      <c r="E92" s="167"/>
      <c r="F92" s="167"/>
      <c r="G92" s="167"/>
      <c r="H92" s="167"/>
      <c r="I92" s="167"/>
      <c r="J92" s="167"/>
      <c r="K92" s="167"/>
      <c r="L92" s="167"/>
      <c r="M92" s="167"/>
      <c r="N92" s="167"/>
      <c r="O92" s="167"/>
      <c r="P92" s="167"/>
      <c r="Q92" s="167"/>
      <c r="R92" s="167"/>
      <c r="S92" s="167"/>
      <c r="T92" s="167"/>
    </row>
    <row r="93" spans="1:20" ht="15.75" customHeight="1">
      <c r="A93" s="169"/>
      <c r="B93" s="167"/>
      <c r="C93" s="167"/>
      <c r="D93" s="167"/>
      <c r="E93" s="167"/>
      <c r="F93" s="167"/>
      <c r="G93" s="167"/>
      <c r="H93" s="167"/>
      <c r="I93" s="167"/>
      <c r="J93" s="167"/>
      <c r="K93" s="167"/>
      <c r="L93" s="167"/>
      <c r="M93" s="167"/>
      <c r="N93" s="167"/>
      <c r="O93" s="167"/>
      <c r="P93" s="167"/>
      <c r="Q93" s="167"/>
      <c r="R93" s="167"/>
      <c r="S93" s="167"/>
      <c r="T93" s="167"/>
    </row>
    <row r="94" spans="1:20" ht="15.75" customHeight="1">
      <c r="A94" s="169"/>
      <c r="B94" s="167"/>
      <c r="C94" s="167"/>
      <c r="D94" s="167"/>
      <c r="E94" s="167"/>
      <c r="F94" s="167"/>
      <c r="G94" s="167"/>
      <c r="H94" s="167"/>
      <c r="I94" s="167"/>
      <c r="J94" s="167"/>
      <c r="K94" s="167"/>
      <c r="L94" s="167"/>
      <c r="M94" s="167"/>
      <c r="N94" s="167"/>
      <c r="O94" s="167"/>
      <c r="P94" s="167"/>
      <c r="Q94" s="167"/>
      <c r="R94" s="167"/>
      <c r="S94" s="167"/>
      <c r="T94" s="167"/>
    </row>
    <row r="95" spans="1:20" ht="15.75" customHeight="1">
      <c r="A95" s="169"/>
      <c r="B95" s="167"/>
      <c r="C95" s="167"/>
      <c r="D95" s="167"/>
      <c r="E95" s="167"/>
      <c r="F95" s="167"/>
      <c r="G95" s="167"/>
      <c r="H95" s="167"/>
      <c r="I95" s="167"/>
      <c r="J95" s="167"/>
      <c r="K95" s="167"/>
      <c r="L95" s="167"/>
      <c r="M95" s="167"/>
      <c r="N95" s="167"/>
      <c r="O95" s="167"/>
      <c r="P95" s="167"/>
      <c r="Q95" s="167"/>
      <c r="R95" s="167"/>
      <c r="S95" s="167"/>
      <c r="T95" s="167"/>
    </row>
    <row r="96" spans="1:20" ht="15.75" customHeight="1">
      <c r="A96" s="169"/>
      <c r="B96" s="167"/>
      <c r="C96" s="167"/>
      <c r="D96" s="167"/>
      <c r="E96" s="167"/>
      <c r="F96" s="167"/>
      <c r="G96" s="167"/>
      <c r="H96" s="167"/>
      <c r="I96" s="167"/>
      <c r="J96" s="167"/>
      <c r="K96" s="167"/>
      <c r="L96" s="167"/>
      <c r="M96" s="167"/>
      <c r="N96" s="167"/>
      <c r="O96" s="167"/>
      <c r="P96" s="167"/>
      <c r="Q96" s="167"/>
      <c r="R96" s="167"/>
      <c r="S96" s="167"/>
      <c r="T96" s="167"/>
    </row>
    <row r="97" spans="1:20" ht="15.75" customHeight="1">
      <c r="A97" s="169"/>
      <c r="B97" s="167"/>
      <c r="C97" s="167"/>
      <c r="D97" s="167"/>
      <c r="E97" s="167"/>
      <c r="F97" s="167"/>
      <c r="G97" s="167"/>
      <c r="H97" s="167"/>
      <c r="I97" s="167"/>
      <c r="J97" s="167"/>
      <c r="K97" s="167"/>
      <c r="L97" s="167"/>
      <c r="M97" s="167"/>
      <c r="N97" s="167"/>
      <c r="O97" s="167"/>
      <c r="P97" s="167"/>
      <c r="Q97" s="167"/>
      <c r="R97" s="167"/>
      <c r="S97" s="167"/>
      <c r="T97" s="167"/>
    </row>
    <row r="98" spans="1:20" ht="15.75" customHeight="1">
      <c r="A98" s="169"/>
      <c r="B98" s="167"/>
      <c r="C98" s="167"/>
      <c r="D98" s="167"/>
      <c r="E98" s="167"/>
      <c r="F98" s="167"/>
      <c r="G98" s="167"/>
      <c r="H98" s="167"/>
      <c r="I98" s="167"/>
      <c r="J98" s="167"/>
      <c r="K98" s="167"/>
      <c r="L98" s="167"/>
      <c r="M98" s="167"/>
      <c r="N98" s="167"/>
      <c r="O98" s="167"/>
      <c r="P98" s="167"/>
      <c r="Q98" s="167"/>
      <c r="R98" s="167"/>
      <c r="S98" s="167"/>
      <c r="T98" s="167"/>
    </row>
    <row r="99" spans="1:20" ht="15.75" customHeight="1">
      <c r="A99" s="169"/>
      <c r="B99" s="167"/>
      <c r="C99" s="167"/>
      <c r="D99" s="167"/>
      <c r="E99" s="167"/>
      <c r="F99" s="167"/>
      <c r="G99" s="167"/>
      <c r="H99" s="167"/>
      <c r="I99" s="167"/>
      <c r="J99" s="167"/>
      <c r="K99" s="167"/>
      <c r="L99" s="167"/>
      <c r="M99" s="167"/>
      <c r="N99" s="167"/>
      <c r="O99" s="167"/>
      <c r="P99" s="167"/>
      <c r="Q99" s="167"/>
      <c r="R99" s="167"/>
      <c r="S99" s="167"/>
      <c r="T99" s="167"/>
    </row>
    <row r="100" spans="1:20" ht="15.75" customHeight="1">
      <c r="A100" s="169"/>
      <c r="B100" s="167"/>
      <c r="C100" s="167"/>
      <c r="D100" s="167"/>
      <c r="E100" s="167"/>
      <c r="F100" s="167"/>
      <c r="G100" s="167"/>
      <c r="H100" s="167"/>
      <c r="I100" s="167"/>
      <c r="J100" s="167"/>
      <c r="K100" s="167"/>
      <c r="L100" s="167"/>
      <c r="M100" s="167"/>
      <c r="N100" s="167"/>
      <c r="O100" s="167"/>
      <c r="P100" s="167"/>
      <c r="Q100" s="167"/>
      <c r="R100" s="167"/>
      <c r="S100" s="167"/>
      <c r="T100" s="167"/>
    </row>
    <row r="101" spans="1:20" ht="15.75" customHeight="1">
      <c r="A101" s="169"/>
      <c r="B101" s="167"/>
      <c r="C101" s="167"/>
      <c r="D101" s="167"/>
      <c r="E101" s="167"/>
      <c r="F101" s="167"/>
      <c r="G101" s="167"/>
      <c r="H101" s="167"/>
      <c r="I101" s="167"/>
      <c r="J101" s="167"/>
      <c r="K101" s="167"/>
      <c r="L101" s="167"/>
      <c r="M101" s="167"/>
      <c r="N101" s="167"/>
      <c r="O101" s="167"/>
      <c r="P101" s="167"/>
      <c r="Q101" s="167"/>
      <c r="R101" s="167"/>
      <c r="S101" s="167"/>
      <c r="T101" s="167"/>
    </row>
    <row r="102" spans="1:20" ht="15.75" customHeight="1">
      <c r="A102" s="169"/>
      <c r="B102" s="167"/>
      <c r="C102" s="167"/>
      <c r="D102" s="167"/>
      <c r="E102" s="167"/>
      <c r="F102" s="167"/>
      <c r="G102" s="167"/>
      <c r="H102" s="167"/>
      <c r="I102" s="167"/>
      <c r="J102" s="167"/>
      <c r="K102" s="167"/>
      <c r="L102" s="167"/>
      <c r="M102" s="167"/>
      <c r="N102" s="167"/>
      <c r="O102" s="167"/>
      <c r="P102" s="167"/>
      <c r="Q102" s="167"/>
      <c r="R102" s="167"/>
      <c r="S102" s="167"/>
      <c r="T102" s="167"/>
    </row>
    <row r="103" spans="1:20" ht="15.75" customHeight="1">
      <c r="A103" s="169"/>
      <c r="B103" s="167"/>
      <c r="C103" s="167"/>
      <c r="D103" s="167"/>
      <c r="E103" s="167"/>
      <c r="F103" s="167"/>
      <c r="G103" s="167"/>
      <c r="H103" s="167"/>
      <c r="I103" s="167"/>
      <c r="J103" s="167"/>
      <c r="K103" s="167"/>
      <c r="L103" s="167"/>
      <c r="M103" s="167"/>
      <c r="N103" s="167"/>
      <c r="O103" s="167"/>
      <c r="P103" s="167"/>
      <c r="Q103" s="167"/>
      <c r="R103" s="167"/>
      <c r="S103" s="167"/>
      <c r="T103" s="167"/>
    </row>
    <row r="104" spans="1:20" ht="15.75" customHeight="1">
      <c r="A104" s="169"/>
      <c r="B104" s="167"/>
      <c r="C104" s="167"/>
      <c r="D104" s="167"/>
      <c r="E104" s="167"/>
      <c r="F104" s="167"/>
      <c r="G104" s="167"/>
      <c r="H104" s="167"/>
      <c r="I104" s="167"/>
      <c r="J104" s="167"/>
      <c r="K104" s="167"/>
      <c r="L104" s="167"/>
      <c r="M104" s="167"/>
      <c r="N104" s="167"/>
      <c r="O104" s="167"/>
      <c r="P104" s="167"/>
      <c r="Q104" s="167"/>
      <c r="R104" s="167"/>
      <c r="S104" s="167"/>
      <c r="T104" s="167"/>
    </row>
    <row r="105" spans="1:20" ht="15.75" customHeight="1">
      <c r="A105" s="169"/>
      <c r="B105" s="167"/>
      <c r="C105" s="167"/>
      <c r="D105" s="167"/>
      <c r="E105" s="167"/>
      <c r="F105" s="167"/>
      <c r="G105" s="167"/>
      <c r="H105" s="167"/>
      <c r="I105" s="167"/>
      <c r="J105" s="167"/>
      <c r="K105" s="167"/>
      <c r="L105" s="167"/>
      <c r="M105" s="167"/>
      <c r="N105" s="167"/>
      <c r="O105" s="167"/>
      <c r="P105" s="167"/>
      <c r="Q105" s="167"/>
      <c r="R105" s="167"/>
      <c r="S105" s="167"/>
      <c r="T105" s="167"/>
    </row>
    <row r="106" spans="1:20" ht="15.75" customHeight="1">
      <c r="A106" s="169"/>
      <c r="B106" s="167"/>
      <c r="C106" s="167"/>
      <c r="D106" s="167"/>
      <c r="E106" s="167"/>
      <c r="F106" s="167"/>
      <c r="G106" s="167"/>
      <c r="H106" s="167"/>
      <c r="I106" s="167"/>
      <c r="J106" s="167"/>
      <c r="K106" s="167"/>
      <c r="L106" s="167"/>
      <c r="M106" s="167"/>
      <c r="N106" s="167"/>
      <c r="O106" s="167"/>
      <c r="P106" s="167"/>
      <c r="Q106" s="167"/>
      <c r="R106" s="167"/>
      <c r="S106" s="167"/>
      <c r="T106" s="167"/>
    </row>
    <row r="107" spans="1:20" ht="15.75" customHeight="1">
      <c r="A107" s="169"/>
      <c r="B107" s="167"/>
      <c r="C107" s="167"/>
      <c r="D107" s="167"/>
      <c r="E107" s="167"/>
      <c r="F107" s="167"/>
      <c r="G107" s="167"/>
      <c r="H107" s="167"/>
      <c r="I107" s="167"/>
      <c r="J107" s="167"/>
      <c r="K107" s="167"/>
      <c r="L107" s="167"/>
      <c r="M107" s="167"/>
      <c r="N107" s="167"/>
      <c r="O107" s="167"/>
      <c r="P107" s="167"/>
      <c r="Q107" s="167"/>
      <c r="R107" s="167"/>
      <c r="S107" s="167"/>
      <c r="T107" s="167"/>
    </row>
    <row r="108" spans="1:20" ht="15.75" customHeight="1">
      <c r="A108" s="169"/>
      <c r="B108" s="167"/>
      <c r="C108" s="167"/>
      <c r="D108" s="167"/>
      <c r="E108" s="167"/>
      <c r="F108" s="167"/>
      <c r="G108" s="167"/>
      <c r="H108" s="167"/>
      <c r="I108" s="167"/>
      <c r="J108" s="167"/>
      <c r="K108" s="167"/>
      <c r="L108" s="167"/>
      <c r="M108" s="167"/>
      <c r="N108" s="167"/>
      <c r="O108" s="167"/>
      <c r="P108" s="167"/>
      <c r="Q108" s="167"/>
      <c r="R108" s="167"/>
      <c r="S108" s="167"/>
      <c r="T108" s="167"/>
    </row>
    <row r="109" spans="1:20" ht="15.75" customHeight="1">
      <c r="A109" s="169"/>
      <c r="B109" s="167"/>
      <c r="C109" s="167"/>
      <c r="D109" s="167"/>
      <c r="E109" s="167"/>
      <c r="F109" s="167"/>
      <c r="G109" s="167"/>
      <c r="H109" s="167"/>
      <c r="I109" s="167"/>
      <c r="J109" s="167"/>
      <c r="K109" s="167"/>
      <c r="L109" s="167"/>
      <c r="M109" s="167"/>
      <c r="N109" s="167"/>
      <c r="O109" s="167"/>
      <c r="P109" s="167"/>
      <c r="Q109" s="167"/>
      <c r="R109" s="167"/>
      <c r="S109" s="167"/>
      <c r="T109" s="167"/>
    </row>
    <row r="110" spans="1:20" ht="15.75" customHeight="1">
      <c r="A110" s="169"/>
      <c r="B110" s="167"/>
      <c r="C110" s="167"/>
      <c r="D110" s="167"/>
      <c r="E110" s="167"/>
      <c r="F110" s="167"/>
      <c r="G110" s="167"/>
      <c r="H110" s="167"/>
      <c r="I110" s="167"/>
      <c r="J110" s="167"/>
      <c r="K110" s="167"/>
      <c r="L110" s="167"/>
      <c r="M110" s="167"/>
      <c r="N110" s="167"/>
      <c r="O110" s="167"/>
      <c r="P110" s="167"/>
      <c r="Q110" s="167"/>
      <c r="R110" s="167"/>
      <c r="S110" s="167"/>
      <c r="T110" s="167"/>
    </row>
    <row r="111" spans="1:20" ht="15.75" customHeight="1">
      <c r="A111" s="169"/>
      <c r="B111" s="167"/>
      <c r="C111" s="167"/>
      <c r="D111" s="167"/>
      <c r="E111" s="167"/>
      <c r="F111" s="167"/>
      <c r="G111" s="167"/>
      <c r="H111" s="167"/>
      <c r="I111" s="167"/>
      <c r="J111" s="167"/>
      <c r="K111" s="167"/>
      <c r="L111" s="167"/>
      <c r="M111" s="167"/>
      <c r="N111" s="167"/>
      <c r="O111" s="167"/>
      <c r="P111" s="167"/>
      <c r="Q111" s="167"/>
      <c r="R111" s="167"/>
      <c r="S111" s="167"/>
      <c r="T111" s="167"/>
    </row>
    <row r="112" spans="1:20" ht="15.75" customHeight="1">
      <c r="A112" s="169"/>
      <c r="B112" s="167"/>
      <c r="C112" s="167"/>
      <c r="D112" s="167"/>
      <c r="E112" s="167"/>
      <c r="F112" s="167"/>
      <c r="G112" s="167"/>
      <c r="H112" s="167"/>
      <c r="I112" s="167"/>
      <c r="J112" s="167"/>
      <c r="K112" s="167"/>
      <c r="L112" s="167"/>
      <c r="M112" s="167"/>
      <c r="N112" s="167"/>
      <c r="O112" s="167"/>
      <c r="P112" s="167"/>
      <c r="Q112" s="167"/>
      <c r="R112" s="167"/>
      <c r="S112" s="167"/>
      <c r="T112" s="167"/>
    </row>
    <row r="113" spans="1:20" ht="15.75" customHeight="1">
      <c r="A113" s="169"/>
      <c r="B113" s="167"/>
      <c r="C113" s="167"/>
      <c r="D113" s="167"/>
      <c r="E113" s="167"/>
      <c r="F113" s="167"/>
      <c r="G113" s="167"/>
      <c r="H113" s="167"/>
      <c r="I113" s="167"/>
      <c r="J113" s="167"/>
      <c r="K113" s="167"/>
      <c r="L113" s="167"/>
      <c r="M113" s="167"/>
      <c r="N113" s="167"/>
      <c r="O113" s="167"/>
      <c r="P113" s="167"/>
      <c r="Q113" s="167"/>
      <c r="R113" s="167"/>
      <c r="S113" s="167"/>
      <c r="T113" s="167"/>
    </row>
    <row r="114" spans="1:20" ht="15.75" customHeight="1">
      <c r="A114" s="169"/>
      <c r="B114" s="167"/>
      <c r="C114" s="167"/>
      <c r="D114" s="167"/>
      <c r="E114" s="167"/>
      <c r="F114" s="167"/>
      <c r="G114" s="167"/>
      <c r="H114" s="167"/>
      <c r="I114" s="167"/>
      <c r="J114" s="167"/>
      <c r="K114" s="167"/>
      <c r="L114" s="167"/>
      <c r="M114" s="167"/>
      <c r="N114" s="167"/>
      <c r="O114" s="167"/>
      <c r="P114" s="167"/>
      <c r="Q114" s="167"/>
      <c r="R114" s="167"/>
      <c r="S114" s="167"/>
      <c r="T114" s="167"/>
    </row>
    <row r="115" spans="1:20" ht="15.75" customHeight="1">
      <c r="A115" s="169"/>
      <c r="B115" s="167"/>
      <c r="C115" s="167"/>
      <c r="D115" s="167"/>
      <c r="E115" s="167"/>
      <c r="F115" s="167"/>
      <c r="G115" s="167"/>
      <c r="H115" s="167"/>
      <c r="I115" s="167"/>
      <c r="J115" s="167"/>
      <c r="K115" s="167"/>
      <c r="L115" s="167"/>
      <c r="M115" s="167"/>
      <c r="N115" s="167"/>
      <c r="O115" s="167"/>
      <c r="P115" s="167"/>
      <c r="Q115" s="167"/>
      <c r="R115" s="167"/>
      <c r="S115" s="167"/>
      <c r="T115" s="167"/>
    </row>
    <row r="116" spans="1:20" ht="15.75" customHeight="1">
      <c r="A116" s="169"/>
      <c r="B116" s="167"/>
      <c r="C116" s="167"/>
      <c r="D116" s="167"/>
      <c r="E116" s="167"/>
      <c r="F116" s="167"/>
      <c r="G116" s="167"/>
      <c r="H116" s="167"/>
      <c r="I116" s="167"/>
      <c r="J116" s="167"/>
      <c r="K116" s="167"/>
      <c r="L116" s="167"/>
      <c r="M116" s="167"/>
      <c r="N116" s="167"/>
      <c r="O116" s="167"/>
      <c r="P116" s="167"/>
      <c r="Q116" s="167"/>
      <c r="R116" s="167"/>
      <c r="S116" s="167"/>
      <c r="T116" s="167"/>
    </row>
    <row r="117" spans="1:20" ht="15.75" customHeight="1">
      <c r="A117" s="169"/>
      <c r="B117" s="167"/>
      <c r="C117" s="167"/>
      <c r="D117" s="167"/>
      <c r="E117" s="167"/>
      <c r="F117" s="167"/>
      <c r="G117" s="167"/>
      <c r="H117" s="167"/>
      <c r="I117" s="167"/>
      <c r="J117" s="167"/>
      <c r="K117" s="167"/>
      <c r="L117" s="167"/>
      <c r="M117" s="167"/>
      <c r="N117" s="167"/>
      <c r="O117" s="167"/>
      <c r="P117" s="167"/>
      <c r="Q117" s="167"/>
      <c r="R117" s="167"/>
      <c r="S117" s="167"/>
      <c r="T117" s="167"/>
    </row>
    <row r="118" spans="1:20" ht="15.75" customHeight="1">
      <c r="A118" s="169"/>
      <c r="B118" s="167"/>
      <c r="C118" s="167"/>
      <c r="D118" s="167"/>
      <c r="E118" s="167"/>
      <c r="F118" s="167"/>
      <c r="G118" s="167"/>
      <c r="H118" s="167"/>
      <c r="I118" s="167"/>
      <c r="J118" s="167"/>
      <c r="K118" s="167"/>
      <c r="L118" s="167"/>
      <c r="M118" s="167"/>
      <c r="N118" s="167"/>
      <c r="O118" s="167"/>
      <c r="P118" s="167"/>
      <c r="Q118" s="167"/>
      <c r="R118" s="167"/>
      <c r="S118" s="167"/>
      <c r="T118" s="167"/>
    </row>
    <row r="119" spans="1:20" ht="15.75" customHeight="1">
      <c r="A119" s="169"/>
      <c r="B119" s="167"/>
      <c r="C119" s="167"/>
      <c r="D119" s="167"/>
      <c r="E119" s="167"/>
      <c r="F119" s="167"/>
      <c r="G119" s="167"/>
      <c r="H119" s="167"/>
      <c r="I119" s="167"/>
      <c r="J119" s="167"/>
      <c r="K119" s="167"/>
      <c r="L119" s="167"/>
      <c r="M119" s="167"/>
      <c r="N119" s="167"/>
      <c r="O119" s="167"/>
      <c r="P119" s="167"/>
      <c r="Q119" s="167"/>
      <c r="R119" s="167"/>
      <c r="S119" s="167"/>
      <c r="T119" s="167"/>
    </row>
    <row r="120" spans="1:20" ht="15.75" customHeight="1">
      <c r="A120" s="169"/>
      <c r="B120" s="167"/>
      <c r="C120" s="167"/>
      <c r="D120" s="167"/>
      <c r="E120" s="167"/>
      <c r="F120" s="167"/>
      <c r="G120" s="167"/>
      <c r="H120" s="167"/>
      <c r="I120" s="167"/>
      <c r="J120" s="167"/>
      <c r="K120" s="167"/>
      <c r="L120" s="167"/>
      <c r="M120" s="167"/>
      <c r="N120" s="167"/>
      <c r="O120" s="167"/>
      <c r="P120" s="167"/>
      <c r="Q120" s="167"/>
      <c r="R120" s="167"/>
      <c r="S120" s="167"/>
      <c r="T120" s="167"/>
    </row>
    <row r="121" spans="1:20" ht="15.75" customHeight="1">
      <c r="A121" s="169"/>
      <c r="B121" s="167"/>
      <c r="C121" s="167"/>
      <c r="D121" s="167"/>
      <c r="E121" s="167"/>
      <c r="F121" s="167"/>
      <c r="G121" s="167"/>
      <c r="H121" s="167"/>
      <c r="I121" s="167"/>
      <c r="J121" s="167"/>
      <c r="K121" s="167"/>
      <c r="L121" s="167"/>
      <c r="M121" s="167"/>
      <c r="N121" s="167"/>
      <c r="O121" s="167"/>
      <c r="P121" s="167"/>
      <c r="Q121" s="167"/>
      <c r="R121" s="167"/>
      <c r="S121" s="167"/>
      <c r="T121" s="167"/>
    </row>
    <row r="122" spans="1:20" ht="15.75" customHeight="1">
      <c r="A122" s="169"/>
      <c r="B122" s="167"/>
      <c r="C122" s="167"/>
      <c r="D122" s="167"/>
      <c r="E122" s="167"/>
      <c r="F122" s="167"/>
      <c r="G122" s="167"/>
      <c r="H122" s="167"/>
      <c r="I122" s="167"/>
      <c r="J122" s="167"/>
      <c r="K122" s="167"/>
      <c r="L122" s="167"/>
      <c r="M122" s="167"/>
      <c r="N122" s="167"/>
      <c r="O122" s="167"/>
      <c r="P122" s="167"/>
      <c r="Q122" s="167"/>
      <c r="R122" s="167"/>
      <c r="S122" s="167"/>
      <c r="T122" s="167"/>
    </row>
    <row r="123" spans="1:20" ht="15.75" customHeight="1">
      <c r="A123" s="169"/>
      <c r="B123" s="167"/>
      <c r="C123" s="167"/>
      <c r="D123" s="167"/>
      <c r="E123" s="167"/>
      <c r="F123" s="167"/>
      <c r="G123" s="167"/>
      <c r="H123" s="167"/>
      <c r="I123" s="167"/>
      <c r="J123" s="167"/>
      <c r="K123" s="167"/>
      <c r="L123" s="167"/>
      <c r="M123" s="167"/>
      <c r="N123" s="167"/>
      <c r="O123" s="167"/>
      <c r="P123" s="167"/>
      <c r="Q123" s="167"/>
      <c r="R123" s="167"/>
      <c r="S123" s="167"/>
      <c r="T123" s="167"/>
    </row>
    <row r="124" spans="1:20" ht="15.75" customHeight="1">
      <c r="A124" s="169"/>
      <c r="B124" s="167"/>
      <c r="C124" s="167"/>
      <c r="D124" s="167"/>
      <c r="E124" s="167"/>
      <c r="F124" s="167"/>
      <c r="G124" s="167"/>
      <c r="H124" s="167"/>
      <c r="I124" s="167"/>
      <c r="J124" s="167"/>
      <c r="K124" s="167"/>
      <c r="L124" s="167"/>
      <c r="M124" s="167"/>
      <c r="N124" s="167"/>
      <c r="O124" s="167"/>
      <c r="P124" s="167"/>
      <c r="Q124" s="167"/>
      <c r="R124" s="167"/>
      <c r="S124" s="167"/>
      <c r="T124" s="167"/>
    </row>
    <row r="125" spans="1:20" ht="15.75" customHeight="1">
      <c r="A125" s="169"/>
      <c r="B125" s="167"/>
      <c r="C125" s="167"/>
      <c r="D125" s="167"/>
      <c r="E125" s="167"/>
      <c r="F125" s="167"/>
      <c r="G125" s="167"/>
      <c r="H125" s="167"/>
      <c r="I125" s="167"/>
      <c r="J125" s="167"/>
      <c r="K125" s="167"/>
      <c r="L125" s="167"/>
      <c r="M125" s="167"/>
      <c r="N125" s="167"/>
      <c r="O125" s="167"/>
      <c r="P125" s="167"/>
      <c r="Q125" s="167"/>
      <c r="R125" s="167"/>
      <c r="S125" s="167"/>
      <c r="T125" s="167"/>
    </row>
    <row r="126" spans="1:20" ht="15.75" customHeight="1">
      <c r="A126" s="169"/>
      <c r="B126" s="167"/>
      <c r="C126" s="167"/>
      <c r="D126" s="167"/>
      <c r="E126" s="167"/>
      <c r="F126" s="167"/>
      <c r="G126" s="167"/>
      <c r="H126" s="167"/>
      <c r="I126" s="167"/>
      <c r="J126" s="167"/>
      <c r="K126" s="167"/>
      <c r="L126" s="167"/>
      <c r="M126" s="167"/>
      <c r="N126" s="167"/>
      <c r="O126" s="167"/>
      <c r="P126" s="167"/>
      <c r="Q126" s="167"/>
      <c r="R126" s="167"/>
      <c r="S126" s="167"/>
      <c r="T126" s="167"/>
    </row>
    <row r="127" spans="1:20" ht="15.75" customHeight="1">
      <c r="A127" s="169"/>
      <c r="B127" s="167"/>
      <c r="C127" s="167"/>
      <c r="D127" s="167"/>
      <c r="E127" s="167"/>
      <c r="F127" s="167"/>
      <c r="G127" s="167"/>
      <c r="H127" s="167"/>
      <c r="I127" s="167"/>
      <c r="J127" s="167"/>
      <c r="K127" s="167"/>
      <c r="L127" s="167"/>
      <c r="M127" s="167"/>
      <c r="N127" s="167"/>
      <c r="O127" s="167"/>
      <c r="P127" s="167"/>
      <c r="Q127" s="167"/>
      <c r="R127" s="167"/>
      <c r="S127" s="167"/>
      <c r="T127" s="167"/>
    </row>
    <row r="128" spans="1:20" ht="15.75" customHeight="1">
      <c r="A128" s="169"/>
      <c r="B128" s="167"/>
      <c r="C128" s="167"/>
      <c r="D128" s="167"/>
      <c r="E128" s="167"/>
      <c r="F128" s="167"/>
      <c r="G128" s="167"/>
      <c r="H128" s="167"/>
      <c r="I128" s="167"/>
      <c r="J128" s="167"/>
      <c r="K128" s="167"/>
      <c r="L128" s="167"/>
      <c r="M128" s="167"/>
      <c r="N128" s="167"/>
      <c r="O128" s="167"/>
      <c r="P128" s="167"/>
      <c r="Q128" s="167"/>
      <c r="R128" s="167"/>
      <c r="S128" s="167"/>
      <c r="T128" s="167"/>
    </row>
    <row r="129" spans="1:20" ht="15.75" customHeight="1">
      <c r="A129" s="169"/>
      <c r="B129" s="167"/>
      <c r="C129" s="167"/>
      <c r="D129" s="167"/>
      <c r="E129" s="167"/>
      <c r="F129" s="167"/>
      <c r="G129" s="167"/>
      <c r="H129" s="167"/>
      <c r="I129" s="167"/>
      <c r="J129" s="167"/>
      <c r="K129" s="167"/>
      <c r="L129" s="167"/>
      <c r="M129" s="167"/>
      <c r="N129" s="167"/>
      <c r="O129" s="167"/>
      <c r="P129" s="167"/>
      <c r="Q129" s="167"/>
      <c r="R129" s="167"/>
      <c r="S129" s="167"/>
      <c r="T129" s="167"/>
    </row>
    <row r="130" spans="1:20" ht="15.75" customHeight="1">
      <c r="A130" s="169"/>
      <c r="B130" s="167"/>
      <c r="C130" s="167"/>
      <c r="D130" s="167"/>
      <c r="E130" s="167"/>
      <c r="F130" s="167"/>
      <c r="G130" s="167"/>
      <c r="H130" s="167"/>
      <c r="I130" s="167"/>
      <c r="J130" s="167"/>
      <c r="K130" s="167"/>
      <c r="L130" s="167"/>
      <c r="M130" s="167"/>
      <c r="N130" s="167"/>
      <c r="O130" s="167"/>
      <c r="P130" s="167"/>
      <c r="Q130" s="167"/>
      <c r="R130" s="167"/>
      <c r="S130" s="167"/>
      <c r="T130" s="167"/>
    </row>
    <row r="131" spans="1:20" ht="15.75" customHeight="1">
      <c r="A131" s="169"/>
      <c r="B131" s="167"/>
      <c r="C131" s="167"/>
      <c r="D131" s="167"/>
      <c r="E131" s="167"/>
      <c r="F131" s="167"/>
      <c r="G131" s="167"/>
      <c r="H131" s="167"/>
      <c r="I131" s="167"/>
      <c r="J131" s="167"/>
      <c r="K131" s="167"/>
      <c r="L131" s="167"/>
      <c r="M131" s="167"/>
      <c r="N131" s="167"/>
      <c r="O131" s="167"/>
      <c r="P131" s="167"/>
      <c r="Q131" s="167"/>
      <c r="R131" s="167"/>
      <c r="S131" s="167"/>
      <c r="T131" s="167"/>
    </row>
    <row r="132" spans="1:20" ht="15.75" customHeight="1">
      <c r="A132" s="169"/>
      <c r="B132" s="167"/>
      <c r="C132" s="167"/>
      <c r="D132" s="167"/>
      <c r="E132" s="167"/>
      <c r="F132" s="167"/>
      <c r="G132" s="167"/>
      <c r="H132" s="167"/>
      <c r="I132" s="167"/>
      <c r="J132" s="167"/>
      <c r="K132" s="167"/>
      <c r="L132" s="167"/>
      <c r="M132" s="167"/>
      <c r="N132" s="167"/>
      <c r="O132" s="167"/>
      <c r="P132" s="167"/>
      <c r="Q132" s="167"/>
      <c r="R132" s="167"/>
      <c r="S132" s="167"/>
      <c r="T132" s="167"/>
    </row>
    <row r="133" spans="1:20" ht="15.75" customHeight="1">
      <c r="A133" s="169"/>
      <c r="B133" s="167"/>
      <c r="C133" s="167"/>
      <c r="D133" s="167"/>
      <c r="E133" s="167"/>
      <c r="F133" s="167"/>
      <c r="G133" s="167"/>
      <c r="H133" s="167"/>
      <c r="I133" s="167"/>
      <c r="J133" s="167"/>
      <c r="K133" s="167"/>
      <c r="L133" s="167"/>
      <c r="M133" s="167"/>
      <c r="N133" s="167"/>
      <c r="O133" s="167"/>
      <c r="P133" s="167"/>
      <c r="Q133" s="167"/>
      <c r="R133" s="167"/>
      <c r="S133" s="167"/>
      <c r="T133" s="167"/>
    </row>
    <row r="134" spans="1:20" ht="15.75" customHeight="1">
      <c r="A134" s="169"/>
      <c r="B134" s="167"/>
      <c r="C134" s="167"/>
      <c r="D134" s="167"/>
      <c r="E134" s="167"/>
      <c r="F134" s="167"/>
      <c r="G134" s="167"/>
      <c r="H134" s="167"/>
      <c r="I134" s="167"/>
      <c r="J134" s="167"/>
      <c r="K134" s="167"/>
      <c r="L134" s="167"/>
      <c r="M134" s="167"/>
      <c r="N134" s="167"/>
      <c r="O134" s="167"/>
      <c r="P134" s="167"/>
      <c r="Q134" s="167"/>
      <c r="R134" s="167"/>
      <c r="S134" s="167"/>
      <c r="T134" s="167"/>
    </row>
    <row r="135" spans="1:20" ht="15.75" customHeight="1">
      <c r="A135" s="169"/>
      <c r="B135" s="167"/>
      <c r="C135" s="167"/>
      <c r="D135" s="167"/>
      <c r="E135" s="167"/>
      <c r="F135" s="167"/>
      <c r="G135" s="167"/>
      <c r="H135" s="167"/>
      <c r="I135" s="167"/>
      <c r="J135" s="167"/>
      <c r="K135" s="167"/>
      <c r="L135" s="167"/>
      <c r="M135" s="167"/>
      <c r="N135" s="167"/>
      <c r="O135" s="167"/>
      <c r="P135" s="167"/>
      <c r="Q135" s="167"/>
      <c r="R135" s="167"/>
      <c r="S135" s="167"/>
      <c r="T135" s="167"/>
    </row>
    <row r="136" spans="1:20" ht="15.75" customHeight="1">
      <c r="A136" s="169"/>
      <c r="B136" s="167"/>
      <c r="C136" s="167"/>
      <c r="D136" s="167"/>
      <c r="E136" s="167"/>
      <c r="F136" s="167"/>
      <c r="G136" s="167"/>
      <c r="H136" s="167"/>
      <c r="I136" s="167"/>
      <c r="J136" s="167"/>
      <c r="K136" s="167"/>
      <c r="L136" s="167"/>
      <c r="M136" s="167"/>
      <c r="N136" s="167"/>
      <c r="O136" s="167"/>
      <c r="P136" s="167"/>
      <c r="Q136" s="167"/>
      <c r="R136" s="167"/>
      <c r="S136" s="167"/>
      <c r="T136" s="167"/>
    </row>
    <row r="137" spans="1:20" ht="15.75" customHeight="1">
      <c r="A137" s="169"/>
      <c r="B137" s="167"/>
      <c r="C137" s="167"/>
      <c r="D137" s="167"/>
      <c r="E137" s="167"/>
      <c r="F137" s="167"/>
      <c r="G137" s="167"/>
      <c r="H137" s="167"/>
      <c r="I137" s="167"/>
      <c r="J137" s="167"/>
      <c r="K137" s="167"/>
      <c r="L137" s="167"/>
      <c r="M137" s="167"/>
      <c r="N137" s="167"/>
      <c r="O137" s="167"/>
      <c r="P137" s="167"/>
      <c r="Q137" s="167"/>
      <c r="R137" s="167"/>
      <c r="S137" s="167"/>
      <c r="T137" s="167"/>
    </row>
    <row r="138" spans="1:20" ht="15.75" customHeight="1">
      <c r="A138" s="169"/>
      <c r="B138" s="167"/>
      <c r="C138" s="167"/>
      <c r="D138" s="167"/>
      <c r="E138" s="167"/>
      <c r="F138" s="167"/>
      <c r="G138" s="167"/>
      <c r="H138" s="167"/>
      <c r="I138" s="167"/>
      <c r="J138" s="167"/>
      <c r="K138" s="167"/>
      <c r="L138" s="167"/>
      <c r="M138" s="167"/>
      <c r="N138" s="167"/>
      <c r="O138" s="167"/>
      <c r="P138" s="167"/>
      <c r="Q138" s="167"/>
      <c r="R138" s="167"/>
      <c r="S138" s="167"/>
      <c r="T138" s="167"/>
    </row>
    <row r="139" spans="1:20" ht="15.75" customHeight="1">
      <c r="A139" s="169"/>
      <c r="B139" s="167"/>
      <c r="C139" s="167"/>
      <c r="D139" s="167"/>
      <c r="E139" s="167"/>
      <c r="F139" s="167"/>
      <c r="G139" s="167"/>
      <c r="H139" s="167"/>
      <c r="I139" s="167"/>
      <c r="J139" s="167"/>
      <c r="K139" s="167"/>
      <c r="L139" s="167"/>
      <c r="M139" s="167"/>
      <c r="N139" s="167"/>
      <c r="O139" s="167"/>
      <c r="P139" s="167"/>
      <c r="Q139" s="167"/>
      <c r="R139" s="167"/>
      <c r="S139" s="167"/>
      <c r="T139" s="167"/>
    </row>
    <row r="140" spans="1:20" ht="15.75" customHeight="1">
      <c r="A140" s="169"/>
      <c r="B140" s="167"/>
      <c r="C140" s="167"/>
      <c r="D140" s="167"/>
      <c r="E140" s="167"/>
      <c r="F140" s="167"/>
      <c r="G140" s="167"/>
      <c r="H140" s="167"/>
      <c r="I140" s="167"/>
      <c r="J140" s="167"/>
      <c r="K140" s="167"/>
      <c r="L140" s="167"/>
      <c r="M140" s="167"/>
      <c r="N140" s="167"/>
      <c r="O140" s="167"/>
      <c r="P140" s="167"/>
      <c r="Q140" s="167"/>
      <c r="R140" s="167"/>
      <c r="S140" s="167"/>
      <c r="T140" s="167"/>
    </row>
    <row r="141" spans="1:20" ht="15.75" customHeight="1">
      <c r="A141" s="169"/>
      <c r="B141" s="167"/>
      <c r="C141" s="167"/>
      <c r="D141" s="167"/>
      <c r="E141" s="167"/>
      <c r="F141" s="167"/>
      <c r="G141" s="167"/>
      <c r="H141" s="167"/>
      <c r="I141" s="167"/>
      <c r="J141" s="167"/>
      <c r="K141" s="167"/>
      <c r="L141" s="167"/>
      <c r="M141" s="167"/>
      <c r="N141" s="167"/>
      <c r="O141" s="167"/>
      <c r="P141" s="167"/>
      <c r="Q141" s="167"/>
      <c r="R141" s="167"/>
      <c r="S141" s="167"/>
      <c r="T141" s="167"/>
    </row>
    <row r="142" spans="1:20" ht="15.75" customHeight="1">
      <c r="A142" s="169"/>
      <c r="B142" s="167"/>
      <c r="C142" s="167"/>
      <c r="D142" s="167"/>
      <c r="E142" s="167"/>
      <c r="F142" s="167"/>
      <c r="G142" s="167"/>
      <c r="H142" s="167"/>
      <c r="I142" s="167"/>
      <c r="J142" s="167"/>
      <c r="K142" s="167"/>
      <c r="L142" s="167"/>
      <c r="M142" s="167"/>
      <c r="N142" s="167"/>
      <c r="O142" s="167"/>
      <c r="P142" s="167"/>
      <c r="Q142" s="167"/>
      <c r="R142" s="167"/>
      <c r="S142" s="167"/>
      <c r="T142" s="167"/>
    </row>
    <row r="143" spans="1:20" ht="15.75" customHeight="1">
      <c r="A143" s="169"/>
      <c r="B143" s="167"/>
      <c r="C143" s="167"/>
      <c r="D143" s="167"/>
      <c r="E143" s="167"/>
      <c r="F143" s="167"/>
      <c r="G143" s="167"/>
      <c r="H143" s="167"/>
      <c r="I143" s="167"/>
      <c r="J143" s="167"/>
      <c r="K143" s="167"/>
      <c r="L143" s="167"/>
      <c r="M143" s="167"/>
      <c r="N143" s="167"/>
      <c r="O143" s="167"/>
      <c r="P143" s="167"/>
      <c r="Q143" s="167"/>
      <c r="R143" s="167"/>
      <c r="S143" s="167"/>
      <c r="T143" s="167"/>
    </row>
    <row r="144" spans="1:20" ht="15.75" customHeight="1">
      <c r="A144" s="169"/>
      <c r="B144" s="167"/>
      <c r="C144" s="167"/>
      <c r="D144" s="167"/>
      <c r="E144" s="167"/>
      <c r="F144" s="167"/>
      <c r="G144" s="167"/>
      <c r="H144" s="167"/>
      <c r="I144" s="167"/>
      <c r="J144" s="167"/>
      <c r="K144" s="167"/>
      <c r="L144" s="167"/>
      <c r="M144" s="167"/>
      <c r="N144" s="167"/>
      <c r="O144" s="167"/>
      <c r="P144" s="167"/>
      <c r="Q144" s="167"/>
      <c r="R144" s="167"/>
      <c r="S144" s="167"/>
      <c r="T144" s="167"/>
    </row>
    <row r="145" spans="1:20" ht="15.75" customHeight="1">
      <c r="A145" s="169"/>
      <c r="B145" s="167"/>
      <c r="C145" s="167"/>
      <c r="D145" s="167"/>
      <c r="E145" s="167"/>
      <c r="F145" s="167"/>
      <c r="G145" s="167"/>
      <c r="H145" s="167"/>
      <c r="I145" s="167"/>
      <c r="J145" s="167"/>
      <c r="K145" s="167"/>
      <c r="L145" s="167"/>
      <c r="M145" s="167"/>
      <c r="N145" s="167"/>
      <c r="O145" s="167"/>
      <c r="P145" s="167"/>
      <c r="Q145" s="167"/>
      <c r="R145" s="167"/>
      <c r="S145" s="167"/>
      <c r="T145" s="167"/>
    </row>
    <row r="146" spans="1:20" ht="15.75" customHeight="1">
      <c r="A146" s="169"/>
      <c r="B146" s="167"/>
      <c r="C146" s="167"/>
      <c r="D146" s="167"/>
      <c r="E146" s="167"/>
      <c r="F146" s="167"/>
      <c r="G146" s="167"/>
      <c r="H146" s="167"/>
      <c r="I146" s="167"/>
      <c r="J146" s="167"/>
      <c r="K146" s="167"/>
      <c r="L146" s="167"/>
      <c r="M146" s="167"/>
      <c r="N146" s="167"/>
      <c r="O146" s="167"/>
      <c r="P146" s="167"/>
      <c r="Q146" s="167"/>
      <c r="R146" s="167"/>
      <c r="S146" s="167"/>
      <c r="T146" s="167"/>
    </row>
    <row r="147" spans="1:20" ht="15.75" customHeight="1">
      <c r="A147" s="169"/>
      <c r="B147" s="167"/>
      <c r="C147" s="167"/>
      <c r="D147" s="167"/>
      <c r="E147" s="167"/>
      <c r="F147" s="167"/>
      <c r="G147" s="167"/>
      <c r="H147" s="167"/>
      <c r="I147" s="167"/>
      <c r="J147" s="167"/>
      <c r="K147" s="167"/>
      <c r="L147" s="167"/>
      <c r="M147" s="167"/>
      <c r="N147" s="167"/>
      <c r="O147" s="167"/>
      <c r="P147" s="167"/>
      <c r="Q147" s="167"/>
      <c r="R147" s="167"/>
      <c r="S147" s="167"/>
      <c r="T147" s="167"/>
    </row>
    <row r="148" spans="1:20" ht="15.75" customHeight="1">
      <c r="A148" s="169"/>
      <c r="B148" s="167"/>
      <c r="C148" s="167"/>
      <c r="D148" s="167"/>
      <c r="E148" s="167"/>
      <c r="F148" s="167"/>
      <c r="G148" s="167"/>
      <c r="H148" s="167"/>
      <c r="I148" s="167"/>
      <c r="J148" s="167"/>
      <c r="K148" s="167"/>
      <c r="L148" s="167"/>
      <c r="M148" s="167"/>
      <c r="N148" s="167"/>
      <c r="O148" s="167"/>
      <c r="P148" s="167"/>
      <c r="Q148" s="167"/>
      <c r="R148" s="167"/>
      <c r="S148" s="167"/>
      <c r="T148" s="167"/>
    </row>
    <row r="149" spans="1:20" ht="15.75" customHeight="1">
      <c r="A149" s="169"/>
      <c r="B149" s="167"/>
      <c r="C149" s="167"/>
      <c r="D149" s="167"/>
      <c r="E149" s="167"/>
      <c r="F149" s="167"/>
      <c r="G149" s="167"/>
      <c r="H149" s="167"/>
      <c r="I149" s="167"/>
      <c r="J149" s="167"/>
      <c r="K149" s="167"/>
      <c r="L149" s="167"/>
      <c r="M149" s="167"/>
      <c r="N149" s="167"/>
      <c r="O149" s="167"/>
      <c r="P149" s="167"/>
      <c r="Q149" s="167"/>
      <c r="R149" s="167"/>
      <c r="S149" s="167"/>
      <c r="T149" s="167"/>
    </row>
    <row r="150" spans="1:20" ht="15.75" customHeight="1">
      <c r="A150" s="169"/>
      <c r="B150" s="167"/>
      <c r="C150" s="167"/>
      <c r="D150" s="167"/>
      <c r="E150" s="167"/>
      <c r="F150" s="167"/>
      <c r="G150" s="167"/>
      <c r="H150" s="167"/>
      <c r="I150" s="167"/>
      <c r="J150" s="167"/>
      <c r="K150" s="167"/>
      <c r="L150" s="167"/>
      <c r="M150" s="167"/>
      <c r="N150" s="167"/>
      <c r="O150" s="167"/>
      <c r="P150" s="167"/>
      <c r="Q150" s="167"/>
      <c r="R150" s="167"/>
      <c r="S150" s="167"/>
      <c r="T150" s="167"/>
    </row>
    <row r="151" spans="1:20" ht="15.75" customHeight="1">
      <c r="A151" s="169"/>
      <c r="B151" s="167"/>
      <c r="C151" s="167"/>
      <c r="D151" s="167"/>
      <c r="E151" s="167"/>
      <c r="F151" s="167"/>
      <c r="G151" s="167"/>
      <c r="H151" s="167"/>
      <c r="I151" s="167"/>
      <c r="J151" s="167"/>
      <c r="K151" s="167"/>
      <c r="L151" s="167"/>
      <c r="M151" s="167"/>
      <c r="N151" s="167"/>
      <c r="O151" s="167"/>
      <c r="P151" s="167"/>
      <c r="Q151" s="167"/>
      <c r="R151" s="167"/>
      <c r="S151" s="167"/>
      <c r="T151" s="167"/>
    </row>
    <row r="152" spans="1:20" ht="15.75" customHeight="1">
      <c r="A152" s="169"/>
      <c r="B152" s="167"/>
      <c r="C152" s="167"/>
      <c r="D152" s="167"/>
      <c r="E152" s="167"/>
      <c r="F152" s="167"/>
      <c r="G152" s="167"/>
      <c r="H152" s="167"/>
      <c r="I152" s="167"/>
      <c r="J152" s="167"/>
      <c r="K152" s="167"/>
      <c r="L152" s="167"/>
      <c r="M152" s="167"/>
      <c r="N152" s="167"/>
      <c r="O152" s="167"/>
      <c r="P152" s="167"/>
      <c r="Q152" s="167"/>
      <c r="R152" s="167"/>
      <c r="S152" s="167"/>
      <c r="T152" s="167"/>
    </row>
    <row r="153" spans="1:20" ht="15.75" customHeight="1">
      <c r="A153" s="169"/>
      <c r="B153" s="167"/>
      <c r="C153" s="167"/>
      <c r="D153" s="167"/>
      <c r="E153" s="167"/>
      <c r="F153" s="167"/>
      <c r="G153" s="167"/>
      <c r="H153" s="167"/>
      <c r="I153" s="167"/>
      <c r="J153" s="167"/>
      <c r="K153" s="167"/>
      <c r="L153" s="167"/>
      <c r="M153" s="167"/>
      <c r="N153" s="167"/>
      <c r="O153" s="167"/>
      <c r="P153" s="167"/>
      <c r="Q153" s="167"/>
      <c r="R153" s="167"/>
      <c r="S153" s="167"/>
      <c r="T153" s="167"/>
    </row>
    <row r="154" spans="1:20" ht="15.75" customHeight="1">
      <c r="A154" s="169"/>
      <c r="B154" s="167"/>
      <c r="C154" s="167"/>
      <c r="D154" s="167"/>
      <c r="E154" s="167"/>
      <c r="F154" s="167"/>
      <c r="G154" s="167"/>
      <c r="H154" s="167"/>
      <c r="I154" s="167"/>
      <c r="J154" s="167"/>
      <c r="K154" s="167"/>
      <c r="L154" s="167"/>
      <c r="M154" s="167"/>
      <c r="N154" s="167"/>
      <c r="O154" s="167"/>
      <c r="P154" s="167"/>
      <c r="Q154" s="167"/>
      <c r="R154" s="167"/>
      <c r="S154" s="167"/>
      <c r="T154" s="167"/>
    </row>
    <row r="155" spans="1:20" ht="15.75" customHeight="1">
      <c r="A155" s="169"/>
      <c r="B155" s="167"/>
      <c r="C155" s="167"/>
      <c r="D155" s="167"/>
      <c r="E155" s="167"/>
      <c r="F155" s="167"/>
      <c r="G155" s="167"/>
      <c r="H155" s="167"/>
      <c r="I155" s="167"/>
      <c r="J155" s="167"/>
      <c r="K155" s="167"/>
      <c r="L155" s="167"/>
      <c r="M155" s="167"/>
      <c r="N155" s="167"/>
      <c r="O155" s="167"/>
      <c r="P155" s="167"/>
      <c r="Q155" s="167"/>
      <c r="R155" s="167"/>
      <c r="S155" s="167"/>
      <c r="T155" s="167"/>
    </row>
    <row r="156" spans="1:20" ht="15.75" customHeight="1">
      <c r="A156" s="169"/>
      <c r="B156" s="167"/>
      <c r="C156" s="167"/>
      <c r="D156" s="167"/>
      <c r="E156" s="167"/>
      <c r="F156" s="167"/>
      <c r="G156" s="167"/>
      <c r="H156" s="167"/>
      <c r="I156" s="167"/>
      <c r="J156" s="167"/>
      <c r="K156" s="167"/>
      <c r="L156" s="167"/>
      <c r="M156" s="167"/>
      <c r="N156" s="167"/>
      <c r="O156" s="167"/>
      <c r="P156" s="167"/>
      <c r="Q156" s="167"/>
      <c r="R156" s="167"/>
      <c r="S156" s="167"/>
      <c r="T156" s="167"/>
    </row>
    <row r="157" spans="1:20" ht="15.75" customHeight="1">
      <c r="A157" s="169"/>
      <c r="B157" s="167"/>
      <c r="C157" s="167"/>
      <c r="D157" s="167"/>
      <c r="E157" s="167"/>
      <c r="F157" s="167"/>
      <c r="G157" s="167"/>
      <c r="H157" s="167"/>
      <c r="I157" s="167"/>
      <c r="J157" s="167"/>
      <c r="K157" s="167"/>
      <c r="L157" s="167"/>
      <c r="M157" s="167"/>
      <c r="N157" s="167"/>
      <c r="O157" s="167"/>
      <c r="P157" s="167"/>
      <c r="Q157" s="167"/>
      <c r="R157" s="167"/>
      <c r="S157" s="167"/>
      <c r="T157" s="167"/>
    </row>
    <row r="158" spans="1:20" ht="15.75" customHeight="1">
      <c r="A158" s="169"/>
      <c r="B158" s="167"/>
      <c r="C158" s="167"/>
      <c r="D158" s="167"/>
      <c r="E158" s="167"/>
      <c r="F158" s="167"/>
      <c r="G158" s="167"/>
      <c r="H158" s="167"/>
      <c r="I158" s="167"/>
      <c r="J158" s="167"/>
      <c r="K158" s="167"/>
      <c r="L158" s="167"/>
      <c r="M158" s="167"/>
      <c r="N158" s="167"/>
      <c r="O158" s="167"/>
      <c r="P158" s="167"/>
      <c r="Q158" s="167"/>
      <c r="R158" s="167"/>
      <c r="S158" s="167"/>
      <c r="T158" s="167"/>
    </row>
    <row r="159" spans="1:20" ht="15.75" customHeight="1">
      <c r="A159" s="169"/>
      <c r="B159" s="167"/>
      <c r="C159" s="167"/>
      <c r="D159" s="167"/>
      <c r="E159" s="167"/>
      <c r="F159" s="167"/>
      <c r="G159" s="167"/>
      <c r="H159" s="167"/>
      <c r="I159" s="167"/>
      <c r="J159" s="167"/>
      <c r="K159" s="167"/>
      <c r="L159" s="167"/>
      <c r="M159" s="167"/>
      <c r="N159" s="167"/>
      <c r="O159" s="167"/>
      <c r="P159" s="167"/>
      <c r="Q159" s="167"/>
      <c r="R159" s="167"/>
      <c r="S159" s="167"/>
      <c r="T159" s="167"/>
    </row>
    <row r="160" spans="1:20" ht="15.75" customHeight="1">
      <c r="A160" s="169"/>
      <c r="B160" s="167"/>
      <c r="C160" s="167"/>
      <c r="D160" s="167"/>
      <c r="E160" s="167"/>
      <c r="F160" s="167"/>
      <c r="G160" s="167"/>
      <c r="H160" s="167"/>
      <c r="I160" s="167"/>
      <c r="J160" s="167"/>
      <c r="K160" s="167"/>
      <c r="L160" s="167"/>
      <c r="M160" s="167"/>
      <c r="N160" s="167"/>
      <c r="O160" s="167"/>
      <c r="P160" s="167"/>
      <c r="Q160" s="167"/>
      <c r="R160" s="167"/>
      <c r="S160" s="167"/>
      <c r="T160" s="167"/>
    </row>
    <row r="161" spans="1:20" ht="15.75" customHeight="1">
      <c r="A161" s="169"/>
      <c r="B161" s="167"/>
      <c r="C161" s="167"/>
      <c r="D161" s="167"/>
      <c r="E161" s="167"/>
      <c r="F161" s="167"/>
      <c r="G161" s="167"/>
      <c r="H161" s="167"/>
      <c r="I161" s="167"/>
      <c r="J161" s="167"/>
      <c r="K161" s="167"/>
      <c r="L161" s="167"/>
      <c r="M161" s="167"/>
      <c r="N161" s="167"/>
      <c r="O161" s="167"/>
      <c r="P161" s="167"/>
      <c r="Q161" s="167"/>
      <c r="R161" s="167"/>
      <c r="S161" s="167"/>
      <c r="T161" s="167"/>
    </row>
    <row r="162" spans="1:20" ht="15.75" customHeight="1">
      <c r="A162" s="169"/>
      <c r="B162" s="167"/>
      <c r="C162" s="167"/>
      <c r="D162" s="167"/>
      <c r="E162" s="167"/>
      <c r="F162" s="167"/>
      <c r="G162" s="167"/>
      <c r="H162" s="167"/>
      <c r="I162" s="167"/>
      <c r="J162" s="167"/>
      <c r="K162" s="167"/>
      <c r="L162" s="167"/>
      <c r="M162" s="167"/>
      <c r="N162" s="167"/>
      <c r="O162" s="167"/>
      <c r="P162" s="167"/>
      <c r="Q162" s="167"/>
      <c r="R162" s="167"/>
      <c r="S162" s="167"/>
      <c r="T162" s="167"/>
    </row>
    <row r="163" spans="1:20" ht="15.75" customHeight="1">
      <c r="A163" s="169"/>
      <c r="B163" s="167"/>
      <c r="C163" s="167"/>
      <c r="D163" s="167"/>
      <c r="E163" s="167"/>
      <c r="F163" s="167"/>
      <c r="G163" s="167"/>
      <c r="H163" s="167"/>
      <c r="I163" s="167"/>
      <c r="J163" s="167"/>
      <c r="K163" s="167"/>
      <c r="L163" s="167"/>
      <c r="M163" s="167"/>
      <c r="N163" s="167"/>
      <c r="O163" s="167"/>
      <c r="P163" s="167"/>
      <c r="Q163" s="167"/>
      <c r="R163" s="167"/>
      <c r="S163" s="167"/>
      <c r="T163" s="167"/>
    </row>
    <row r="164" spans="1:20" ht="15.75" customHeight="1">
      <c r="A164" s="169"/>
      <c r="B164" s="167"/>
      <c r="C164" s="167"/>
      <c r="D164" s="167"/>
      <c r="E164" s="167"/>
      <c r="F164" s="167"/>
      <c r="G164" s="167"/>
      <c r="H164" s="167"/>
      <c r="I164" s="167"/>
      <c r="J164" s="167"/>
      <c r="K164" s="167"/>
      <c r="L164" s="167"/>
      <c r="M164" s="167"/>
      <c r="N164" s="167"/>
      <c r="O164" s="167"/>
      <c r="P164" s="167"/>
      <c r="Q164" s="167"/>
      <c r="R164" s="167"/>
      <c r="S164" s="167"/>
      <c r="T164" s="167"/>
    </row>
    <row r="165" spans="1:20" ht="15.75" customHeight="1">
      <c r="A165" s="169"/>
      <c r="B165" s="167"/>
      <c r="C165" s="167"/>
      <c r="D165" s="167"/>
      <c r="E165" s="167"/>
      <c r="F165" s="167"/>
      <c r="G165" s="167"/>
      <c r="H165" s="167"/>
      <c r="I165" s="167"/>
      <c r="J165" s="167"/>
      <c r="K165" s="167"/>
      <c r="L165" s="167"/>
      <c r="M165" s="167"/>
      <c r="N165" s="167"/>
      <c r="O165" s="167"/>
      <c r="P165" s="167"/>
      <c r="Q165" s="167"/>
      <c r="R165" s="167"/>
      <c r="S165" s="167"/>
      <c r="T165" s="167"/>
    </row>
    <row r="166" spans="1:20" ht="15.75" customHeight="1">
      <c r="A166" s="169"/>
      <c r="B166" s="167"/>
      <c r="C166" s="167"/>
      <c r="D166" s="167"/>
      <c r="E166" s="167"/>
      <c r="F166" s="167"/>
      <c r="G166" s="167"/>
      <c r="H166" s="167"/>
      <c r="I166" s="167"/>
      <c r="J166" s="167"/>
      <c r="K166" s="167"/>
      <c r="L166" s="167"/>
      <c r="M166" s="167"/>
      <c r="N166" s="167"/>
      <c r="O166" s="167"/>
      <c r="P166" s="167"/>
      <c r="Q166" s="167"/>
      <c r="R166" s="167"/>
      <c r="S166" s="167"/>
      <c r="T166" s="167"/>
    </row>
    <row r="167" spans="1:20" ht="15.75" customHeight="1">
      <c r="A167" s="169"/>
      <c r="B167" s="167"/>
      <c r="C167" s="167"/>
      <c r="D167" s="167"/>
      <c r="E167" s="167"/>
      <c r="F167" s="167"/>
      <c r="G167" s="167"/>
      <c r="H167" s="167"/>
      <c r="I167" s="167"/>
      <c r="J167" s="167"/>
      <c r="K167" s="167"/>
      <c r="L167" s="167"/>
      <c r="M167" s="167"/>
      <c r="N167" s="167"/>
      <c r="O167" s="167"/>
      <c r="P167" s="167"/>
      <c r="Q167" s="167"/>
      <c r="R167" s="167"/>
      <c r="S167" s="167"/>
      <c r="T167" s="167"/>
    </row>
    <row r="168" spans="1:20" ht="15.75" customHeight="1">
      <c r="A168" s="169"/>
      <c r="B168" s="167"/>
      <c r="C168" s="167"/>
      <c r="D168" s="167"/>
      <c r="E168" s="167"/>
      <c r="F168" s="167"/>
      <c r="G168" s="167"/>
      <c r="H168" s="167"/>
      <c r="I168" s="167"/>
      <c r="J168" s="167"/>
      <c r="K168" s="167"/>
      <c r="L168" s="167"/>
      <c r="M168" s="167"/>
      <c r="N168" s="167"/>
      <c r="O168" s="167"/>
      <c r="P168" s="167"/>
      <c r="Q168" s="167"/>
      <c r="R168" s="167"/>
      <c r="S168" s="167"/>
      <c r="T168" s="167"/>
    </row>
    <row r="169" spans="1:20" ht="15.75" customHeight="1">
      <c r="A169" s="169"/>
      <c r="B169" s="167"/>
      <c r="C169" s="167"/>
      <c r="D169" s="167"/>
      <c r="E169" s="167"/>
      <c r="F169" s="167"/>
      <c r="G169" s="167"/>
      <c r="H169" s="167"/>
      <c r="I169" s="167"/>
      <c r="J169" s="167"/>
      <c r="K169" s="167"/>
      <c r="L169" s="167"/>
      <c r="M169" s="167"/>
      <c r="N169" s="167"/>
      <c r="O169" s="167"/>
      <c r="P169" s="167"/>
      <c r="Q169" s="167"/>
      <c r="R169" s="167"/>
      <c r="S169" s="167"/>
      <c r="T169" s="167"/>
    </row>
    <row r="170" spans="1:20" ht="15.75" customHeight="1">
      <c r="A170" s="169"/>
      <c r="B170" s="167"/>
      <c r="C170" s="167"/>
      <c r="D170" s="167"/>
      <c r="E170" s="167"/>
      <c r="F170" s="167"/>
      <c r="G170" s="167"/>
      <c r="H170" s="167"/>
      <c r="I170" s="167"/>
      <c r="J170" s="167"/>
      <c r="K170" s="167"/>
      <c r="L170" s="167"/>
      <c r="M170" s="167"/>
      <c r="N170" s="167"/>
      <c r="O170" s="167"/>
      <c r="P170" s="167"/>
      <c r="Q170" s="167"/>
      <c r="R170" s="167"/>
      <c r="S170" s="167"/>
      <c r="T170" s="167"/>
    </row>
    <row r="171" spans="1:20" ht="15.75" customHeight="1">
      <c r="A171" s="169"/>
      <c r="B171" s="167"/>
      <c r="C171" s="167"/>
      <c r="D171" s="167"/>
      <c r="E171" s="167"/>
      <c r="F171" s="167"/>
      <c r="G171" s="167"/>
      <c r="H171" s="167"/>
      <c r="I171" s="167"/>
      <c r="J171" s="167"/>
      <c r="K171" s="167"/>
      <c r="L171" s="167"/>
      <c r="M171" s="167"/>
      <c r="N171" s="167"/>
      <c r="O171" s="167"/>
      <c r="P171" s="167"/>
      <c r="Q171" s="167"/>
      <c r="R171" s="167"/>
      <c r="S171" s="167"/>
      <c r="T171" s="167"/>
    </row>
    <row r="172" spans="1:20" ht="15.75" customHeight="1">
      <c r="A172" s="169"/>
      <c r="B172" s="167"/>
      <c r="C172" s="167"/>
      <c r="D172" s="167"/>
      <c r="E172" s="167"/>
      <c r="F172" s="167"/>
      <c r="G172" s="167"/>
      <c r="H172" s="167"/>
      <c r="I172" s="167"/>
      <c r="J172" s="167"/>
      <c r="K172" s="167"/>
      <c r="L172" s="167"/>
      <c r="M172" s="167"/>
      <c r="N172" s="167"/>
      <c r="O172" s="167"/>
      <c r="P172" s="167"/>
      <c r="Q172" s="167"/>
      <c r="R172" s="167"/>
      <c r="S172" s="167"/>
      <c r="T172" s="167"/>
    </row>
    <row r="173" spans="1:20" ht="15.75" customHeight="1">
      <c r="A173" s="169"/>
      <c r="B173" s="167"/>
      <c r="C173" s="167"/>
      <c r="D173" s="167"/>
      <c r="E173" s="167"/>
      <c r="F173" s="167"/>
      <c r="G173" s="167"/>
      <c r="H173" s="167"/>
      <c r="I173" s="167"/>
      <c r="J173" s="167"/>
      <c r="K173" s="167"/>
      <c r="L173" s="167"/>
      <c r="M173" s="167"/>
      <c r="N173" s="167"/>
      <c r="O173" s="167"/>
      <c r="P173" s="167"/>
      <c r="Q173" s="167"/>
      <c r="R173" s="167"/>
      <c r="S173" s="167"/>
      <c r="T173" s="167"/>
    </row>
    <row r="174" spans="1:20" ht="15.75" customHeight="1">
      <c r="A174" s="169"/>
      <c r="B174" s="167"/>
      <c r="C174" s="167"/>
      <c r="D174" s="167"/>
      <c r="E174" s="167"/>
      <c r="F174" s="167"/>
      <c r="G174" s="167"/>
      <c r="H174" s="167"/>
      <c r="I174" s="167"/>
      <c r="J174" s="167"/>
      <c r="K174" s="167"/>
      <c r="L174" s="167"/>
      <c r="M174" s="167"/>
      <c r="N174" s="167"/>
      <c r="O174" s="167"/>
      <c r="P174" s="167"/>
      <c r="Q174" s="167"/>
      <c r="R174" s="167"/>
      <c r="S174" s="167"/>
      <c r="T174" s="167"/>
    </row>
    <row r="175" spans="1:20" ht="15.75" customHeight="1">
      <c r="A175" s="169"/>
      <c r="B175" s="167"/>
      <c r="C175" s="167"/>
      <c r="D175" s="167"/>
      <c r="E175" s="167"/>
      <c r="F175" s="167"/>
      <c r="G175" s="167"/>
      <c r="H175" s="167"/>
      <c r="I175" s="167"/>
      <c r="J175" s="167"/>
      <c r="K175" s="167"/>
      <c r="L175" s="167"/>
      <c r="M175" s="167"/>
      <c r="N175" s="167"/>
      <c r="O175" s="167"/>
      <c r="P175" s="167"/>
      <c r="Q175" s="167"/>
      <c r="R175" s="167"/>
      <c r="S175" s="167"/>
      <c r="T175" s="167"/>
    </row>
    <row r="176" spans="1:20" ht="15.75" customHeight="1">
      <c r="A176" s="169"/>
      <c r="B176" s="167"/>
      <c r="C176" s="167"/>
      <c r="D176" s="167"/>
      <c r="E176" s="167"/>
      <c r="F176" s="167"/>
      <c r="G176" s="167"/>
      <c r="H176" s="167"/>
      <c r="I176" s="167"/>
      <c r="J176" s="167"/>
      <c r="K176" s="167"/>
      <c r="L176" s="167"/>
      <c r="M176" s="167"/>
      <c r="N176" s="167"/>
      <c r="O176" s="167"/>
      <c r="P176" s="167"/>
      <c r="Q176" s="167"/>
      <c r="R176" s="167"/>
      <c r="S176" s="167"/>
      <c r="T176" s="167"/>
    </row>
    <row r="177" spans="1:20" ht="15.75" customHeight="1">
      <c r="A177" s="169"/>
      <c r="B177" s="167"/>
      <c r="C177" s="167"/>
      <c r="D177" s="167"/>
      <c r="E177" s="167"/>
      <c r="F177" s="167"/>
      <c r="G177" s="167"/>
      <c r="H177" s="167"/>
      <c r="I177" s="167"/>
      <c r="J177" s="167"/>
      <c r="K177" s="167"/>
      <c r="L177" s="167"/>
      <c r="M177" s="167"/>
      <c r="N177" s="167"/>
      <c r="O177" s="167"/>
      <c r="P177" s="167"/>
      <c r="Q177" s="167"/>
      <c r="R177" s="167"/>
      <c r="S177" s="167"/>
      <c r="T177" s="167"/>
    </row>
    <row r="178" spans="1:20" ht="15.75" customHeight="1">
      <c r="A178" s="169"/>
      <c r="B178" s="167"/>
      <c r="C178" s="167"/>
      <c r="D178" s="167"/>
      <c r="E178" s="167"/>
      <c r="F178" s="167"/>
      <c r="G178" s="167"/>
      <c r="H178" s="167"/>
      <c r="I178" s="167"/>
      <c r="J178" s="167"/>
      <c r="K178" s="167"/>
      <c r="L178" s="167"/>
      <c r="M178" s="167"/>
      <c r="N178" s="167"/>
      <c r="O178" s="167"/>
      <c r="P178" s="167"/>
      <c r="Q178" s="167"/>
      <c r="R178" s="167"/>
      <c r="S178" s="167"/>
      <c r="T178" s="167"/>
    </row>
    <row r="179" spans="1:20" ht="15.75" customHeight="1">
      <c r="A179" s="169"/>
      <c r="B179" s="167"/>
      <c r="C179" s="167"/>
      <c r="D179" s="167"/>
      <c r="E179" s="167"/>
      <c r="F179" s="167"/>
      <c r="G179" s="167"/>
      <c r="H179" s="167"/>
      <c r="I179" s="167"/>
      <c r="J179" s="167"/>
      <c r="K179" s="167"/>
      <c r="L179" s="167"/>
      <c r="M179" s="167"/>
      <c r="N179" s="167"/>
      <c r="O179" s="167"/>
      <c r="P179" s="167"/>
      <c r="Q179" s="167"/>
      <c r="R179" s="167"/>
      <c r="S179" s="167"/>
      <c r="T179" s="167"/>
    </row>
    <row r="180" spans="1:20" ht="15.75" customHeight="1">
      <c r="A180" s="169"/>
      <c r="B180" s="167"/>
      <c r="C180" s="167"/>
      <c r="D180" s="167"/>
      <c r="E180" s="167"/>
      <c r="F180" s="167"/>
      <c r="G180" s="167"/>
      <c r="H180" s="167"/>
      <c r="I180" s="167"/>
      <c r="J180" s="167"/>
      <c r="K180" s="167"/>
      <c r="L180" s="167"/>
      <c r="M180" s="167"/>
      <c r="N180" s="167"/>
      <c r="O180" s="167"/>
      <c r="P180" s="167"/>
      <c r="Q180" s="167"/>
      <c r="R180" s="167"/>
      <c r="S180" s="167"/>
      <c r="T180" s="167"/>
    </row>
    <row r="181" spans="1:20" ht="15.75" customHeight="1">
      <c r="A181" s="169"/>
      <c r="B181" s="167"/>
      <c r="C181" s="167"/>
      <c r="D181" s="167"/>
      <c r="E181" s="167"/>
      <c r="F181" s="167"/>
      <c r="G181" s="167"/>
      <c r="H181" s="167"/>
      <c r="I181" s="167"/>
      <c r="J181" s="167"/>
      <c r="K181" s="167"/>
      <c r="L181" s="167"/>
      <c r="M181" s="167"/>
      <c r="N181" s="167"/>
      <c r="O181" s="167"/>
      <c r="P181" s="167"/>
      <c r="Q181" s="167"/>
      <c r="R181" s="167"/>
      <c r="S181" s="167"/>
      <c r="T181" s="167"/>
    </row>
    <row r="182" spans="1:20" ht="15.75" customHeight="1">
      <c r="A182" s="169"/>
      <c r="B182" s="167"/>
      <c r="C182" s="167"/>
      <c r="D182" s="167"/>
      <c r="E182" s="167"/>
      <c r="F182" s="167"/>
      <c r="G182" s="167"/>
      <c r="H182" s="167"/>
      <c r="I182" s="167"/>
      <c r="J182" s="167"/>
      <c r="K182" s="167"/>
      <c r="L182" s="167"/>
      <c r="M182" s="167"/>
      <c r="N182" s="167"/>
      <c r="O182" s="167"/>
      <c r="P182" s="167"/>
      <c r="Q182" s="167"/>
      <c r="R182" s="167"/>
      <c r="S182" s="167"/>
      <c r="T182" s="167"/>
    </row>
    <row r="183" spans="1:20" ht="15.75" customHeight="1">
      <c r="A183" s="169"/>
      <c r="B183" s="167"/>
      <c r="C183" s="167"/>
      <c r="D183" s="167"/>
      <c r="E183" s="167"/>
      <c r="F183" s="167"/>
      <c r="G183" s="167"/>
      <c r="H183" s="167"/>
      <c r="I183" s="167"/>
      <c r="J183" s="167"/>
      <c r="K183" s="167"/>
      <c r="L183" s="167"/>
      <c r="M183" s="167"/>
      <c r="N183" s="167"/>
      <c r="O183" s="167"/>
      <c r="P183" s="167"/>
      <c r="Q183" s="167"/>
      <c r="R183" s="167"/>
      <c r="S183" s="167"/>
      <c r="T183" s="167"/>
    </row>
    <row r="184" spans="1:20" ht="15.75" customHeight="1">
      <c r="A184" s="169"/>
      <c r="B184" s="167"/>
      <c r="C184" s="167"/>
      <c r="D184" s="167"/>
      <c r="E184" s="167"/>
      <c r="F184" s="167"/>
      <c r="G184" s="167"/>
      <c r="H184" s="167"/>
      <c r="I184" s="167"/>
      <c r="J184" s="167"/>
      <c r="K184" s="167"/>
      <c r="L184" s="167"/>
      <c r="M184" s="167"/>
      <c r="N184" s="167"/>
      <c r="O184" s="167"/>
      <c r="P184" s="167"/>
      <c r="Q184" s="167"/>
      <c r="R184" s="167"/>
      <c r="S184" s="167"/>
      <c r="T184" s="167"/>
    </row>
    <row r="185" spans="1:20" ht="15.75" customHeight="1">
      <c r="A185" s="169"/>
      <c r="B185" s="167"/>
      <c r="C185" s="167"/>
      <c r="D185" s="167"/>
      <c r="E185" s="167"/>
      <c r="F185" s="167"/>
      <c r="G185" s="167"/>
      <c r="H185" s="167"/>
      <c r="I185" s="167"/>
      <c r="J185" s="167"/>
      <c r="K185" s="167"/>
      <c r="L185" s="167"/>
      <c r="M185" s="167"/>
      <c r="N185" s="167"/>
      <c r="O185" s="167"/>
      <c r="P185" s="167"/>
      <c r="Q185" s="167"/>
      <c r="R185" s="167"/>
      <c r="S185" s="167"/>
      <c r="T185" s="167"/>
    </row>
    <row r="186" spans="1:20" ht="15.75" customHeight="1">
      <c r="A186" s="169"/>
      <c r="B186" s="167"/>
      <c r="C186" s="167"/>
      <c r="D186" s="167"/>
      <c r="E186" s="167"/>
      <c r="F186" s="167"/>
      <c r="G186" s="167"/>
      <c r="H186" s="167"/>
      <c r="I186" s="167"/>
      <c r="J186" s="167"/>
      <c r="K186" s="167"/>
      <c r="L186" s="167"/>
      <c r="M186" s="167"/>
      <c r="N186" s="167"/>
      <c r="O186" s="167"/>
      <c r="P186" s="167"/>
      <c r="Q186" s="167"/>
      <c r="R186" s="167"/>
      <c r="S186" s="167"/>
      <c r="T186" s="167"/>
    </row>
    <row r="187" spans="1:20" ht="15.75" customHeight="1">
      <c r="A187" s="169"/>
      <c r="B187" s="167"/>
      <c r="C187" s="167"/>
      <c r="D187" s="167"/>
      <c r="E187" s="167"/>
      <c r="F187" s="167"/>
      <c r="G187" s="167"/>
      <c r="H187" s="167"/>
      <c r="I187" s="167"/>
      <c r="J187" s="167"/>
      <c r="K187" s="167"/>
      <c r="L187" s="167"/>
      <c r="M187" s="167"/>
      <c r="N187" s="167"/>
      <c r="O187" s="167"/>
      <c r="P187" s="167"/>
      <c r="Q187" s="167"/>
      <c r="R187" s="167"/>
      <c r="S187" s="167"/>
      <c r="T187" s="167"/>
    </row>
    <row r="188" spans="1:20" ht="15.75" customHeight="1">
      <c r="A188" s="169"/>
      <c r="B188" s="167"/>
      <c r="C188" s="167"/>
      <c r="D188" s="167"/>
      <c r="E188" s="167"/>
      <c r="F188" s="167"/>
      <c r="G188" s="167"/>
      <c r="H188" s="167"/>
      <c r="I188" s="167"/>
      <c r="J188" s="167"/>
      <c r="K188" s="167"/>
      <c r="L188" s="167"/>
      <c r="M188" s="167"/>
      <c r="N188" s="167"/>
      <c r="O188" s="167"/>
      <c r="P188" s="167"/>
      <c r="Q188" s="167"/>
      <c r="R188" s="167"/>
      <c r="S188" s="167"/>
      <c r="T188" s="167"/>
    </row>
    <row r="189" spans="1:20" ht="15.75" customHeight="1">
      <c r="A189" s="169"/>
      <c r="B189" s="167"/>
      <c r="C189" s="167"/>
      <c r="D189" s="167"/>
      <c r="E189" s="167"/>
      <c r="F189" s="167"/>
      <c r="G189" s="167"/>
      <c r="H189" s="167"/>
      <c r="I189" s="167"/>
      <c r="J189" s="167"/>
      <c r="K189" s="167"/>
      <c r="L189" s="167"/>
      <c r="M189" s="167"/>
      <c r="N189" s="167"/>
      <c r="O189" s="167"/>
      <c r="P189" s="167"/>
      <c r="Q189" s="167"/>
      <c r="R189" s="167"/>
      <c r="S189" s="167"/>
      <c r="T189" s="167"/>
    </row>
    <row r="190" spans="1:20" ht="15.75" customHeight="1">
      <c r="A190" s="169"/>
      <c r="B190" s="167"/>
      <c r="C190" s="167"/>
      <c r="D190" s="167"/>
      <c r="E190" s="167"/>
      <c r="F190" s="167"/>
      <c r="G190" s="167"/>
      <c r="H190" s="167"/>
      <c r="I190" s="167"/>
      <c r="J190" s="167"/>
      <c r="K190" s="167"/>
      <c r="L190" s="167"/>
      <c r="M190" s="167"/>
      <c r="N190" s="167"/>
      <c r="O190" s="167"/>
      <c r="P190" s="167"/>
      <c r="Q190" s="167"/>
      <c r="R190" s="167"/>
      <c r="S190" s="167"/>
      <c r="T190" s="167"/>
    </row>
    <row r="191" spans="1:20" ht="15.75" customHeight="1">
      <c r="A191" s="169"/>
      <c r="B191" s="167"/>
      <c r="C191" s="167"/>
      <c r="D191" s="167"/>
      <c r="E191" s="167"/>
      <c r="F191" s="167"/>
      <c r="G191" s="167"/>
      <c r="H191" s="167"/>
      <c r="I191" s="167"/>
      <c r="J191" s="167"/>
      <c r="K191" s="167"/>
      <c r="L191" s="167"/>
      <c r="M191" s="167"/>
      <c r="N191" s="167"/>
      <c r="O191" s="167"/>
      <c r="P191" s="167"/>
      <c r="Q191" s="167"/>
      <c r="R191" s="167"/>
      <c r="S191" s="167"/>
      <c r="T191" s="167"/>
    </row>
    <row r="192" spans="1:20" ht="15.75" customHeight="1">
      <c r="A192" s="169"/>
      <c r="B192" s="167"/>
      <c r="C192" s="167"/>
      <c r="D192" s="167"/>
      <c r="E192" s="167"/>
      <c r="F192" s="167"/>
      <c r="G192" s="167"/>
      <c r="H192" s="167"/>
      <c r="I192" s="167"/>
      <c r="J192" s="167"/>
      <c r="K192" s="167"/>
      <c r="L192" s="167"/>
      <c r="M192" s="167"/>
      <c r="N192" s="167"/>
      <c r="O192" s="167"/>
      <c r="P192" s="167"/>
      <c r="Q192" s="167"/>
      <c r="R192" s="167"/>
      <c r="S192" s="167"/>
      <c r="T192" s="167"/>
    </row>
    <row r="193" spans="1:20" ht="15.75" customHeight="1">
      <c r="A193" s="169"/>
      <c r="B193" s="167"/>
      <c r="C193" s="167"/>
      <c r="D193" s="167"/>
      <c r="E193" s="167"/>
      <c r="F193" s="167"/>
      <c r="G193" s="167"/>
      <c r="H193" s="167"/>
      <c r="I193" s="167"/>
      <c r="J193" s="167"/>
      <c r="K193" s="167"/>
      <c r="L193" s="167"/>
      <c r="M193" s="167"/>
      <c r="N193" s="167"/>
      <c r="O193" s="167"/>
      <c r="P193" s="167"/>
      <c r="Q193" s="167"/>
      <c r="R193" s="167"/>
      <c r="S193" s="167"/>
      <c r="T193" s="167"/>
    </row>
    <row r="194" spans="1:20" ht="15.75" customHeight="1">
      <c r="A194" s="169"/>
      <c r="B194" s="167"/>
      <c r="C194" s="167"/>
      <c r="D194" s="167"/>
      <c r="E194" s="167"/>
      <c r="F194" s="167"/>
      <c r="G194" s="167"/>
      <c r="H194" s="167"/>
      <c r="I194" s="167"/>
      <c r="J194" s="167"/>
      <c r="K194" s="167"/>
      <c r="L194" s="167"/>
      <c r="M194" s="167"/>
      <c r="N194" s="167"/>
      <c r="O194" s="167"/>
      <c r="P194" s="167"/>
      <c r="Q194" s="167"/>
      <c r="R194" s="167"/>
      <c r="S194" s="167"/>
      <c r="T194" s="167"/>
    </row>
    <row r="195" spans="1:20" ht="15.75" customHeight="1">
      <c r="A195" s="169"/>
      <c r="B195" s="167"/>
      <c r="C195" s="167"/>
      <c r="D195" s="167"/>
      <c r="E195" s="167"/>
      <c r="F195" s="167"/>
      <c r="G195" s="167"/>
      <c r="H195" s="167"/>
      <c r="I195" s="167"/>
      <c r="J195" s="167"/>
      <c r="K195" s="167"/>
      <c r="L195" s="167"/>
      <c r="M195" s="167"/>
      <c r="N195" s="167"/>
      <c r="O195" s="167"/>
      <c r="P195" s="167"/>
      <c r="Q195" s="167"/>
      <c r="R195" s="167"/>
      <c r="S195" s="167"/>
      <c r="T195" s="167"/>
    </row>
    <row r="196" spans="1:20" ht="15.75" customHeight="1">
      <c r="A196" s="169"/>
      <c r="B196" s="167"/>
      <c r="C196" s="167"/>
      <c r="D196" s="167"/>
      <c r="E196" s="167"/>
      <c r="F196" s="167"/>
      <c r="G196" s="167"/>
      <c r="H196" s="167"/>
      <c r="I196" s="167"/>
      <c r="J196" s="167"/>
      <c r="K196" s="167"/>
      <c r="L196" s="167"/>
      <c r="M196" s="167"/>
      <c r="N196" s="167"/>
      <c r="O196" s="167"/>
      <c r="P196" s="167"/>
      <c r="Q196" s="167"/>
      <c r="R196" s="167"/>
      <c r="S196" s="167"/>
      <c r="T196" s="167"/>
    </row>
    <row r="197" spans="1:20" ht="15.75" customHeight="1">
      <c r="A197" s="169"/>
      <c r="B197" s="167"/>
      <c r="C197" s="167"/>
      <c r="D197" s="167"/>
      <c r="E197" s="167"/>
      <c r="F197" s="167"/>
      <c r="G197" s="167"/>
      <c r="H197" s="167"/>
      <c r="I197" s="167"/>
      <c r="J197" s="167"/>
      <c r="K197" s="167"/>
      <c r="L197" s="167"/>
      <c r="M197" s="167"/>
      <c r="N197" s="167"/>
      <c r="O197" s="167"/>
      <c r="P197" s="167"/>
      <c r="Q197" s="167"/>
      <c r="R197" s="167"/>
      <c r="S197" s="167"/>
      <c r="T197" s="167"/>
    </row>
    <row r="198" spans="1:20" ht="15.75" customHeight="1">
      <c r="A198" s="169"/>
      <c r="B198" s="167"/>
      <c r="C198" s="167"/>
      <c r="D198" s="167"/>
      <c r="E198" s="167"/>
      <c r="F198" s="167"/>
      <c r="G198" s="167"/>
      <c r="H198" s="167"/>
      <c r="I198" s="167"/>
      <c r="J198" s="167"/>
      <c r="K198" s="167"/>
      <c r="L198" s="167"/>
      <c r="M198" s="167"/>
      <c r="N198" s="167"/>
      <c r="O198" s="167"/>
      <c r="P198" s="167"/>
      <c r="Q198" s="167"/>
      <c r="R198" s="167"/>
      <c r="S198" s="167"/>
      <c r="T198" s="167"/>
    </row>
    <row r="199" spans="1:20" ht="15.75" customHeight="1">
      <c r="A199" s="169"/>
      <c r="B199" s="167"/>
      <c r="C199" s="167"/>
      <c r="D199" s="167"/>
      <c r="E199" s="167"/>
      <c r="F199" s="167"/>
      <c r="G199" s="167"/>
      <c r="H199" s="167"/>
      <c r="I199" s="167"/>
      <c r="J199" s="167"/>
      <c r="K199" s="167"/>
      <c r="L199" s="167"/>
      <c r="M199" s="167"/>
      <c r="N199" s="167"/>
      <c r="O199" s="167"/>
      <c r="P199" s="167"/>
      <c r="Q199" s="167"/>
      <c r="R199" s="167"/>
      <c r="S199" s="167"/>
      <c r="T199" s="167"/>
    </row>
    <row r="200" spans="1:20" ht="15.75" customHeight="1">
      <c r="A200" s="169"/>
      <c r="B200" s="167"/>
      <c r="C200" s="167"/>
      <c r="D200" s="167"/>
      <c r="E200" s="167"/>
      <c r="F200" s="167"/>
      <c r="G200" s="167"/>
      <c r="H200" s="167"/>
      <c r="I200" s="167"/>
      <c r="J200" s="167"/>
      <c r="K200" s="167"/>
      <c r="L200" s="167"/>
      <c r="M200" s="167"/>
      <c r="N200" s="167"/>
      <c r="O200" s="167"/>
      <c r="P200" s="167"/>
      <c r="Q200" s="167"/>
      <c r="R200" s="167"/>
      <c r="S200" s="167"/>
      <c r="T200" s="167"/>
    </row>
    <row r="201" spans="1:20" ht="15.75" customHeight="1">
      <c r="A201" s="169"/>
      <c r="B201" s="167"/>
      <c r="C201" s="167"/>
      <c r="D201" s="167"/>
      <c r="E201" s="167"/>
      <c r="F201" s="167"/>
      <c r="G201" s="167"/>
      <c r="H201" s="167"/>
      <c r="I201" s="167"/>
      <c r="J201" s="167"/>
      <c r="K201" s="167"/>
      <c r="L201" s="167"/>
      <c r="M201" s="167"/>
      <c r="N201" s="167"/>
      <c r="O201" s="167"/>
      <c r="P201" s="167"/>
      <c r="Q201" s="167"/>
      <c r="R201" s="167"/>
      <c r="S201" s="167"/>
      <c r="T201" s="167"/>
    </row>
    <row r="202" spans="1:20" ht="15.75" customHeight="1">
      <c r="A202" s="169"/>
      <c r="B202" s="167"/>
      <c r="C202" s="167"/>
      <c r="D202" s="167"/>
      <c r="E202" s="167"/>
      <c r="F202" s="167"/>
      <c r="G202" s="167"/>
      <c r="H202" s="167"/>
      <c r="I202" s="167"/>
      <c r="J202" s="167"/>
      <c r="K202" s="167"/>
      <c r="L202" s="167"/>
      <c r="M202" s="167"/>
      <c r="N202" s="167"/>
      <c r="O202" s="167"/>
      <c r="P202" s="167"/>
      <c r="Q202" s="167"/>
      <c r="R202" s="167"/>
      <c r="S202" s="167"/>
      <c r="T202" s="167"/>
    </row>
    <row r="203" spans="1:20" ht="15.75" customHeight="1">
      <c r="A203" s="169"/>
      <c r="B203" s="167"/>
      <c r="C203" s="167"/>
      <c r="D203" s="167"/>
      <c r="E203" s="167"/>
      <c r="F203" s="167"/>
      <c r="G203" s="167"/>
      <c r="H203" s="167"/>
      <c r="I203" s="167"/>
      <c r="J203" s="167"/>
      <c r="K203" s="167"/>
      <c r="L203" s="167"/>
      <c r="M203" s="167"/>
      <c r="N203" s="167"/>
      <c r="O203" s="167"/>
      <c r="P203" s="167"/>
      <c r="Q203" s="167"/>
      <c r="R203" s="167"/>
      <c r="S203" s="167"/>
      <c r="T203" s="167"/>
    </row>
    <row r="204" spans="1:20" ht="15.75" customHeight="1">
      <c r="A204" s="169"/>
      <c r="B204" s="167"/>
      <c r="C204" s="167"/>
      <c r="D204" s="167"/>
      <c r="E204" s="167"/>
      <c r="F204" s="167"/>
      <c r="G204" s="167"/>
      <c r="H204" s="167"/>
      <c r="I204" s="167"/>
      <c r="J204" s="167"/>
      <c r="K204" s="167"/>
      <c r="L204" s="167"/>
      <c r="M204" s="167"/>
      <c r="N204" s="167"/>
      <c r="O204" s="167"/>
      <c r="P204" s="167"/>
      <c r="Q204" s="167"/>
      <c r="R204" s="167"/>
      <c r="S204" s="167"/>
      <c r="T204" s="167"/>
    </row>
    <row r="205" spans="1:20" ht="15.75" customHeight="1">
      <c r="A205" s="169"/>
      <c r="B205" s="167"/>
      <c r="C205" s="167"/>
      <c r="D205" s="167"/>
      <c r="E205" s="167"/>
      <c r="F205" s="167"/>
      <c r="G205" s="167"/>
      <c r="H205" s="167"/>
      <c r="I205" s="167"/>
      <c r="J205" s="167"/>
      <c r="K205" s="167"/>
      <c r="L205" s="167"/>
      <c r="M205" s="167"/>
      <c r="N205" s="167"/>
      <c r="O205" s="167"/>
      <c r="P205" s="167"/>
      <c r="Q205" s="167"/>
      <c r="R205" s="167"/>
      <c r="S205" s="167"/>
      <c r="T205" s="167"/>
    </row>
    <row r="206" spans="1:20" ht="15.75" customHeight="1">
      <c r="A206" s="169"/>
      <c r="B206" s="167"/>
      <c r="C206" s="167"/>
      <c r="D206" s="167"/>
      <c r="E206" s="167"/>
      <c r="F206" s="167"/>
      <c r="G206" s="167"/>
      <c r="H206" s="167"/>
      <c r="I206" s="167"/>
      <c r="J206" s="167"/>
      <c r="K206" s="167"/>
      <c r="L206" s="167"/>
      <c r="M206" s="167"/>
      <c r="N206" s="167"/>
      <c r="O206" s="167"/>
      <c r="P206" s="167"/>
      <c r="Q206" s="167"/>
      <c r="R206" s="167"/>
      <c r="S206" s="167"/>
      <c r="T206" s="167"/>
    </row>
    <row r="207" spans="1:20" ht="15.75" customHeight="1">
      <c r="A207" s="169"/>
      <c r="B207" s="167"/>
      <c r="C207" s="167"/>
      <c r="D207" s="167"/>
      <c r="E207" s="167"/>
      <c r="F207" s="167"/>
      <c r="G207" s="167"/>
      <c r="H207" s="167"/>
      <c r="I207" s="167"/>
      <c r="J207" s="167"/>
      <c r="K207" s="167"/>
      <c r="L207" s="167"/>
      <c r="M207" s="167"/>
      <c r="N207" s="167"/>
      <c r="O207" s="167"/>
      <c r="P207" s="167"/>
      <c r="Q207" s="167"/>
      <c r="R207" s="167"/>
      <c r="S207" s="167"/>
      <c r="T207" s="167"/>
    </row>
    <row r="208" spans="1:20" ht="15.75" customHeight="1">
      <c r="A208" s="169"/>
      <c r="B208" s="167"/>
      <c r="C208" s="167"/>
      <c r="D208" s="167"/>
      <c r="E208" s="167"/>
      <c r="F208" s="167"/>
      <c r="G208" s="167"/>
      <c r="H208" s="167"/>
      <c r="I208" s="167"/>
      <c r="J208" s="167"/>
      <c r="K208" s="167"/>
      <c r="L208" s="167"/>
      <c r="M208" s="167"/>
      <c r="N208" s="167"/>
      <c r="O208" s="167"/>
      <c r="P208" s="167"/>
      <c r="Q208" s="167"/>
      <c r="R208" s="167"/>
      <c r="S208" s="167"/>
      <c r="T208" s="167"/>
    </row>
    <row r="209" spans="1:20" ht="15.75" customHeight="1">
      <c r="A209" s="169"/>
      <c r="B209" s="167"/>
      <c r="C209" s="167"/>
      <c r="D209" s="167"/>
      <c r="E209" s="167"/>
      <c r="F209" s="167"/>
      <c r="G209" s="167"/>
      <c r="H209" s="167"/>
      <c r="I209" s="167"/>
      <c r="J209" s="167"/>
      <c r="K209" s="167"/>
      <c r="L209" s="167"/>
      <c r="M209" s="167"/>
      <c r="N209" s="167"/>
      <c r="O209" s="167"/>
      <c r="P209" s="167"/>
      <c r="Q209" s="167"/>
      <c r="R209" s="167"/>
      <c r="S209" s="167"/>
      <c r="T209" s="167"/>
    </row>
    <row r="210" spans="1:20" ht="15.75" customHeight="1">
      <c r="A210" s="169"/>
      <c r="B210" s="167"/>
      <c r="C210" s="167"/>
      <c r="D210" s="167"/>
      <c r="E210" s="167"/>
      <c r="F210" s="167"/>
      <c r="G210" s="167"/>
      <c r="H210" s="167"/>
      <c r="I210" s="167"/>
      <c r="J210" s="167"/>
      <c r="K210" s="167"/>
      <c r="L210" s="167"/>
      <c r="M210" s="167"/>
      <c r="N210" s="167"/>
      <c r="O210" s="167"/>
      <c r="P210" s="167"/>
      <c r="Q210" s="167"/>
      <c r="R210" s="167"/>
      <c r="S210" s="167"/>
      <c r="T210" s="167"/>
    </row>
    <row r="211" spans="1:20" ht="15.75" customHeight="1">
      <c r="A211" s="169"/>
      <c r="B211" s="167"/>
      <c r="C211" s="167"/>
      <c r="D211" s="167"/>
      <c r="E211" s="167"/>
      <c r="F211" s="167"/>
      <c r="G211" s="167"/>
      <c r="H211" s="167"/>
      <c r="I211" s="167"/>
      <c r="J211" s="167"/>
      <c r="K211" s="167"/>
      <c r="L211" s="167"/>
      <c r="M211" s="167"/>
      <c r="N211" s="167"/>
      <c r="O211" s="167"/>
      <c r="P211" s="167"/>
      <c r="Q211" s="167"/>
      <c r="R211" s="167"/>
      <c r="S211" s="167"/>
      <c r="T211" s="167"/>
    </row>
    <row r="212" spans="1:20" ht="15.75" customHeight="1">
      <c r="A212" s="169"/>
      <c r="B212" s="167"/>
      <c r="C212" s="167"/>
      <c r="D212" s="167"/>
      <c r="E212" s="167"/>
      <c r="F212" s="167"/>
      <c r="G212" s="167"/>
      <c r="H212" s="167"/>
      <c r="I212" s="167"/>
      <c r="J212" s="167"/>
      <c r="K212" s="167"/>
      <c r="L212" s="167"/>
      <c r="M212" s="167"/>
      <c r="N212" s="167"/>
      <c r="O212" s="167"/>
      <c r="P212" s="167"/>
      <c r="Q212" s="167"/>
      <c r="R212" s="167"/>
      <c r="S212" s="167"/>
      <c r="T212" s="167"/>
    </row>
    <row r="213" spans="1:20" ht="15.75" customHeight="1">
      <c r="A213" s="169"/>
      <c r="B213" s="167"/>
      <c r="C213" s="167"/>
      <c r="D213" s="167"/>
      <c r="E213" s="167"/>
      <c r="F213" s="167"/>
      <c r="G213" s="167"/>
      <c r="H213" s="167"/>
      <c r="I213" s="167"/>
      <c r="J213" s="167"/>
      <c r="K213" s="167"/>
      <c r="L213" s="167"/>
      <c r="M213" s="167"/>
      <c r="N213" s="167"/>
      <c r="O213" s="167"/>
      <c r="P213" s="167"/>
      <c r="Q213" s="167"/>
      <c r="R213" s="167"/>
      <c r="S213" s="167"/>
      <c r="T213" s="167"/>
    </row>
    <row r="214" spans="1:20" ht="15.75" customHeight="1">
      <c r="A214" s="169"/>
      <c r="B214" s="167"/>
      <c r="C214" s="167"/>
      <c r="D214" s="167"/>
      <c r="E214" s="167"/>
      <c r="F214" s="167"/>
      <c r="G214" s="167"/>
      <c r="H214" s="167"/>
      <c r="I214" s="167"/>
      <c r="J214" s="167"/>
      <c r="K214" s="167"/>
      <c r="L214" s="167"/>
      <c r="M214" s="167"/>
      <c r="N214" s="167"/>
      <c r="O214" s="167"/>
      <c r="P214" s="167"/>
      <c r="Q214" s="167"/>
      <c r="R214" s="167"/>
      <c r="S214" s="167"/>
      <c r="T214" s="167"/>
    </row>
    <row r="215" spans="1:20" ht="15.75" customHeight="1">
      <c r="A215" s="169"/>
      <c r="B215" s="167"/>
      <c r="C215" s="167"/>
      <c r="D215" s="167"/>
      <c r="E215" s="167"/>
      <c r="F215" s="167"/>
      <c r="G215" s="167"/>
      <c r="H215" s="167"/>
      <c r="I215" s="167"/>
      <c r="J215" s="167"/>
      <c r="K215" s="167"/>
      <c r="L215" s="167"/>
      <c r="M215" s="167"/>
      <c r="N215" s="167"/>
      <c r="O215" s="167"/>
      <c r="P215" s="167"/>
      <c r="Q215" s="167"/>
      <c r="R215" s="167"/>
      <c r="S215" s="167"/>
      <c r="T215" s="167"/>
    </row>
    <row r="216" spans="1:20" ht="15.75" customHeight="1">
      <c r="A216" s="169"/>
      <c r="B216" s="167"/>
      <c r="C216" s="167"/>
      <c r="D216" s="167"/>
      <c r="E216" s="167"/>
      <c r="F216" s="167"/>
      <c r="G216" s="167"/>
      <c r="H216" s="167"/>
      <c r="I216" s="167"/>
      <c r="J216" s="167"/>
      <c r="K216" s="167"/>
      <c r="L216" s="167"/>
      <c r="M216" s="167"/>
      <c r="N216" s="167"/>
      <c r="O216" s="167"/>
      <c r="P216" s="167"/>
      <c r="Q216" s="167"/>
      <c r="R216" s="167"/>
      <c r="S216" s="167"/>
      <c r="T216" s="167"/>
    </row>
    <row r="217" spans="1:20" ht="15.75" customHeight="1">
      <c r="A217" s="169"/>
      <c r="B217" s="167"/>
      <c r="C217" s="167"/>
      <c r="D217" s="167"/>
      <c r="E217" s="167"/>
      <c r="F217" s="167"/>
      <c r="G217" s="167"/>
      <c r="H217" s="167"/>
      <c r="I217" s="167"/>
      <c r="J217" s="167"/>
      <c r="K217" s="167"/>
      <c r="L217" s="167"/>
      <c r="M217" s="167"/>
      <c r="N217" s="167"/>
      <c r="O217" s="167"/>
      <c r="P217" s="167"/>
      <c r="Q217" s="167"/>
      <c r="R217" s="167"/>
      <c r="S217" s="167"/>
      <c r="T217" s="167"/>
    </row>
    <row r="218" spans="1:20" ht="15.75" customHeight="1">
      <c r="A218" s="169"/>
      <c r="B218" s="167"/>
      <c r="C218" s="167"/>
      <c r="D218" s="167"/>
      <c r="E218" s="167"/>
      <c r="F218" s="167"/>
      <c r="G218" s="167"/>
      <c r="H218" s="167"/>
      <c r="I218" s="167"/>
      <c r="J218" s="167"/>
      <c r="K218" s="167"/>
      <c r="L218" s="167"/>
      <c r="M218" s="167"/>
      <c r="N218" s="167"/>
      <c r="O218" s="167"/>
      <c r="P218" s="167"/>
      <c r="Q218" s="167"/>
      <c r="R218" s="167"/>
      <c r="S218" s="167"/>
      <c r="T218" s="167"/>
    </row>
    <row r="219" spans="1:20" ht="15.75" customHeight="1">
      <c r="A219" s="169"/>
      <c r="B219" s="167"/>
      <c r="C219" s="167"/>
      <c r="D219" s="167"/>
      <c r="E219" s="167"/>
      <c r="F219" s="167"/>
      <c r="G219" s="167"/>
      <c r="H219" s="167"/>
      <c r="I219" s="167"/>
      <c r="J219" s="167"/>
      <c r="K219" s="167"/>
      <c r="L219" s="167"/>
      <c r="M219" s="167"/>
      <c r="N219" s="167"/>
      <c r="O219" s="167"/>
      <c r="P219" s="167"/>
      <c r="Q219" s="167"/>
      <c r="R219" s="167"/>
      <c r="S219" s="167"/>
      <c r="T219" s="167"/>
    </row>
    <row r="220" spans="1:20" ht="15.75" customHeight="1">
      <c r="A220" s="169"/>
      <c r="B220" s="167"/>
      <c r="C220" s="167"/>
      <c r="D220" s="167"/>
      <c r="E220" s="167"/>
      <c r="F220" s="167"/>
      <c r="G220" s="167"/>
      <c r="H220" s="167"/>
      <c r="I220" s="167"/>
      <c r="J220" s="167"/>
      <c r="K220" s="167"/>
      <c r="L220" s="167"/>
      <c r="M220" s="167"/>
      <c r="N220" s="167"/>
      <c r="O220" s="167"/>
      <c r="P220" s="167"/>
      <c r="Q220" s="167"/>
      <c r="R220" s="167"/>
      <c r="S220" s="167"/>
      <c r="T220" s="167"/>
    </row>
    <row r="221" spans="1:20" ht="15.75" customHeight="1">
      <c r="A221" s="169"/>
      <c r="B221" s="167"/>
      <c r="C221" s="167"/>
      <c r="D221" s="167"/>
      <c r="E221" s="167"/>
      <c r="F221" s="167"/>
      <c r="G221" s="167"/>
      <c r="H221" s="167"/>
      <c r="I221" s="167"/>
      <c r="J221" s="167"/>
      <c r="K221" s="167"/>
      <c r="L221" s="167"/>
      <c r="M221" s="167"/>
      <c r="N221" s="167"/>
      <c r="O221" s="167"/>
      <c r="P221" s="167"/>
      <c r="Q221" s="167"/>
      <c r="R221" s="167"/>
      <c r="S221" s="167"/>
      <c r="T221" s="167"/>
    </row>
    <row r="222" spans="1:20" ht="15.75" customHeight="1">
      <c r="A222" s="169"/>
      <c r="B222" s="167"/>
      <c r="C222" s="167"/>
      <c r="D222" s="167"/>
      <c r="E222" s="167"/>
      <c r="F222" s="167"/>
      <c r="G222" s="167"/>
      <c r="H222" s="167"/>
      <c r="I222" s="167"/>
      <c r="J222" s="167"/>
      <c r="K222" s="167"/>
      <c r="L222" s="167"/>
      <c r="M222" s="167"/>
      <c r="N222" s="167"/>
      <c r="O222" s="167"/>
      <c r="P222" s="167"/>
      <c r="Q222" s="167"/>
      <c r="R222" s="167"/>
      <c r="S222" s="167"/>
      <c r="T222" s="167"/>
    </row>
    <row r="223" spans="1:20" ht="15.75" customHeight="1">
      <c r="A223" s="169"/>
      <c r="B223" s="167"/>
      <c r="C223" s="167"/>
      <c r="D223" s="167"/>
      <c r="E223" s="167"/>
      <c r="F223" s="167"/>
      <c r="G223" s="167"/>
      <c r="H223" s="167"/>
      <c r="I223" s="167"/>
      <c r="J223" s="167"/>
      <c r="K223" s="167"/>
      <c r="L223" s="167"/>
      <c r="M223" s="167"/>
      <c r="N223" s="167"/>
      <c r="O223" s="167"/>
      <c r="P223" s="167"/>
      <c r="Q223" s="167"/>
      <c r="R223" s="167"/>
      <c r="S223" s="167"/>
      <c r="T223" s="167"/>
    </row>
    <row r="224" spans="1:20" ht="15.75" customHeight="1">
      <c r="A224" s="169"/>
      <c r="B224" s="167"/>
      <c r="C224" s="167"/>
      <c r="D224" s="167"/>
      <c r="E224" s="167"/>
      <c r="F224" s="167"/>
      <c r="G224" s="167"/>
      <c r="H224" s="167"/>
      <c r="I224" s="167"/>
      <c r="J224" s="167"/>
      <c r="K224" s="167"/>
      <c r="L224" s="167"/>
      <c r="M224" s="167"/>
      <c r="N224" s="167"/>
      <c r="O224" s="167"/>
      <c r="P224" s="167"/>
      <c r="Q224" s="167"/>
      <c r="R224" s="167"/>
      <c r="S224" s="167"/>
      <c r="T224" s="167"/>
    </row>
    <row r="225" spans="1:20" ht="15.75" customHeight="1">
      <c r="A225" s="169"/>
      <c r="B225" s="167"/>
      <c r="C225" s="167"/>
      <c r="D225" s="167"/>
      <c r="E225" s="167"/>
      <c r="F225" s="167"/>
      <c r="G225" s="167"/>
      <c r="H225" s="167"/>
      <c r="I225" s="167"/>
      <c r="J225" s="167"/>
      <c r="K225" s="167"/>
      <c r="L225" s="167"/>
      <c r="M225" s="167"/>
      <c r="N225" s="167"/>
      <c r="O225" s="167"/>
      <c r="P225" s="167"/>
      <c r="Q225" s="167"/>
      <c r="R225" s="167"/>
      <c r="S225" s="167"/>
      <c r="T225" s="167"/>
    </row>
    <row r="226" spans="1:20" ht="15.75" customHeight="1">
      <c r="A226" s="169"/>
      <c r="B226" s="167"/>
      <c r="C226" s="167"/>
      <c r="D226" s="167"/>
      <c r="E226" s="167"/>
      <c r="F226" s="167"/>
      <c r="G226" s="167"/>
      <c r="H226" s="167"/>
      <c r="I226" s="167"/>
      <c r="J226" s="167"/>
      <c r="K226" s="167"/>
      <c r="L226" s="167"/>
      <c r="M226" s="167"/>
      <c r="N226" s="167"/>
      <c r="O226" s="167"/>
      <c r="P226" s="167"/>
      <c r="Q226" s="167"/>
      <c r="R226" s="167"/>
      <c r="S226" s="167"/>
      <c r="T226" s="167"/>
    </row>
    <row r="227" spans="1:20" ht="15.75" customHeight="1">
      <c r="A227" s="169"/>
      <c r="B227" s="167"/>
      <c r="C227" s="167"/>
      <c r="D227" s="167"/>
      <c r="E227" s="167"/>
      <c r="F227" s="167"/>
      <c r="G227" s="167"/>
      <c r="H227" s="167"/>
      <c r="I227" s="167"/>
      <c r="J227" s="167"/>
      <c r="K227" s="167"/>
      <c r="L227" s="167"/>
      <c r="M227" s="167"/>
      <c r="N227" s="167"/>
      <c r="O227" s="167"/>
      <c r="P227" s="167"/>
      <c r="Q227" s="167"/>
      <c r="R227" s="167"/>
      <c r="S227" s="167"/>
      <c r="T227" s="167"/>
    </row>
    <row r="228" spans="1:20" ht="15.75" customHeight="1">
      <c r="A228" s="169"/>
      <c r="B228" s="167"/>
      <c r="C228" s="167"/>
      <c r="D228" s="167"/>
      <c r="E228" s="167"/>
      <c r="F228" s="167"/>
      <c r="G228" s="167"/>
      <c r="H228" s="167"/>
      <c r="I228" s="167"/>
      <c r="J228" s="167"/>
      <c r="K228" s="167"/>
      <c r="L228" s="167"/>
      <c r="M228" s="167"/>
      <c r="N228" s="167"/>
      <c r="O228" s="167"/>
      <c r="P228" s="167"/>
      <c r="Q228" s="167"/>
      <c r="R228" s="167"/>
      <c r="S228" s="167"/>
      <c r="T228" s="167"/>
    </row>
    <row r="229" spans="1:20" ht="15.75" customHeight="1">
      <c r="A229" s="169"/>
      <c r="B229" s="167"/>
      <c r="C229" s="167"/>
      <c r="D229" s="167"/>
      <c r="E229" s="167"/>
      <c r="F229" s="167"/>
      <c r="G229" s="167"/>
      <c r="H229" s="167"/>
      <c r="I229" s="167"/>
      <c r="J229" s="167"/>
      <c r="K229" s="167"/>
      <c r="L229" s="167"/>
      <c r="M229" s="167"/>
      <c r="N229" s="167"/>
      <c r="O229" s="167"/>
      <c r="P229" s="167"/>
      <c r="Q229" s="167"/>
      <c r="R229" s="167"/>
      <c r="S229" s="167"/>
      <c r="T229" s="167"/>
    </row>
    <row r="230" spans="1:20" ht="15.75" customHeight="1">
      <c r="A230" s="169"/>
      <c r="B230" s="167"/>
      <c r="C230" s="167"/>
      <c r="D230" s="167"/>
      <c r="E230" s="167"/>
      <c r="F230" s="167"/>
      <c r="G230" s="167"/>
      <c r="H230" s="167"/>
      <c r="I230" s="167"/>
      <c r="J230" s="167"/>
      <c r="K230" s="167"/>
      <c r="L230" s="167"/>
      <c r="M230" s="167"/>
      <c r="N230" s="167"/>
      <c r="O230" s="167"/>
      <c r="P230" s="167"/>
      <c r="Q230" s="167"/>
      <c r="R230" s="167"/>
      <c r="S230" s="167"/>
      <c r="T230" s="167"/>
    </row>
    <row r="231" spans="1:20" ht="15.75" customHeight="1">
      <c r="A231" s="169"/>
      <c r="B231" s="167"/>
      <c r="C231" s="167"/>
      <c r="D231" s="167"/>
      <c r="E231" s="167"/>
      <c r="F231" s="167"/>
      <c r="G231" s="167"/>
      <c r="H231" s="167"/>
      <c r="I231" s="167"/>
      <c r="J231" s="167"/>
      <c r="K231" s="167"/>
      <c r="L231" s="167"/>
      <c r="M231" s="167"/>
      <c r="N231" s="167"/>
      <c r="O231" s="167"/>
      <c r="P231" s="167"/>
      <c r="Q231" s="167"/>
      <c r="R231" s="167"/>
      <c r="S231" s="167"/>
      <c r="T231" s="167"/>
    </row>
    <row r="232" spans="1:20" ht="15.75" customHeight="1">
      <c r="A232" s="169"/>
      <c r="B232" s="167"/>
      <c r="C232" s="167"/>
      <c r="D232" s="167"/>
      <c r="E232" s="167"/>
      <c r="F232" s="167"/>
      <c r="G232" s="167"/>
      <c r="H232" s="167"/>
      <c r="I232" s="167"/>
      <c r="J232" s="167"/>
      <c r="K232" s="167"/>
      <c r="L232" s="167"/>
      <c r="M232" s="167"/>
      <c r="N232" s="167"/>
      <c r="O232" s="167"/>
      <c r="P232" s="167"/>
      <c r="Q232" s="167"/>
      <c r="R232" s="167"/>
      <c r="S232" s="167"/>
      <c r="T232" s="167"/>
    </row>
    <row r="233" spans="1:20" ht="15.75" customHeight="1">
      <c r="A233" s="169"/>
      <c r="B233" s="167"/>
      <c r="C233" s="167"/>
      <c r="D233" s="167"/>
      <c r="E233" s="167"/>
      <c r="F233" s="167"/>
      <c r="G233" s="167"/>
      <c r="H233" s="167"/>
      <c r="I233" s="167"/>
      <c r="J233" s="167"/>
      <c r="K233" s="167"/>
      <c r="L233" s="167"/>
      <c r="M233" s="167"/>
      <c r="N233" s="167"/>
      <c r="O233" s="167"/>
      <c r="P233" s="167"/>
      <c r="Q233" s="167"/>
      <c r="R233" s="167"/>
      <c r="S233" s="167"/>
      <c r="T233" s="167"/>
    </row>
    <row r="234" spans="1:20" ht="15.75" customHeight="1">
      <c r="A234" s="169"/>
      <c r="B234" s="167"/>
      <c r="C234" s="167"/>
      <c r="D234" s="167"/>
      <c r="E234" s="167"/>
      <c r="F234" s="167"/>
      <c r="G234" s="167"/>
      <c r="H234" s="167"/>
      <c r="I234" s="167"/>
      <c r="J234" s="167"/>
      <c r="K234" s="167"/>
      <c r="L234" s="167"/>
      <c r="M234" s="167"/>
      <c r="N234" s="167"/>
      <c r="O234" s="167"/>
      <c r="P234" s="167"/>
      <c r="Q234" s="167"/>
      <c r="R234" s="167"/>
      <c r="S234" s="167"/>
      <c r="T234" s="167"/>
    </row>
    <row r="235" spans="1:20" ht="15.75" customHeight="1">
      <c r="A235" s="169"/>
      <c r="B235" s="167"/>
      <c r="C235" s="167"/>
      <c r="D235" s="167"/>
      <c r="E235" s="167"/>
      <c r="F235" s="167"/>
      <c r="G235" s="167"/>
      <c r="H235" s="167"/>
      <c r="I235" s="167"/>
      <c r="J235" s="167"/>
      <c r="K235" s="167"/>
      <c r="L235" s="167"/>
      <c r="M235" s="167"/>
      <c r="N235" s="167"/>
      <c r="O235" s="167"/>
      <c r="P235" s="167"/>
      <c r="Q235" s="167"/>
      <c r="R235" s="167"/>
      <c r="S235" s="167"/>
      <c r="T235" s="167"/>
    </row>
    <row r="236" spans="1:20" ht="15.75" customHeight="1">
      <c r="A236" s="169"/>
      <c r="B236" s="167"/>
      <c r="C236" s="167"/>
      <c r="D236" s="167"/>
      <c r="E236" s="167"/>
      <c r="F236" s="167"/>
      <c r="G236" s="167"/>
      <c r="H236" s="167"/>
      <c r="I236" s="167"/>
      <c r="J236" s="167"/>
      <c r="K236" s="167"/>
      <c r="L236" s="167"/>
      <c r="M236" s="167"/>
      <c r="N236" s="167"/>
      <c r="O236" s="167"/>
      <c r="P236" s="167"/>
      <c r="Q236" s="167"/>
      <c r="R236" s="167"/>
      <c r="S236" s="167"/>
      <c r="T236" s="167"/>
    </row>
    <row r="237" spans="1:20" ht="15.75" customHeight="1">
      <c r="A237" s="169"/>
      <c r="B237" s="167"/>
      <c r="C237" s="167"/>
      <c r="D237" s="167"/>
      <c r="E237" s="167"/>
      <c r="F237" s="167"/>
      <c r="G237" s="167"/>
      <c r="H237" s="167"/>
      <c r="I237" s="167"/>
      <c r="J237" s="167"/>
      <c r="K237" s="167"/>
      <c r="L237" s="167"/>
      <c r="M237" s="167"/>
      <c r="N237" s="167"/>
      <c r="O237" s="167"/>
      <c r="P237" s="167"/>
      <c r="Q237" s="167"/>
      <c r="R237" s="167"/>
      <c r="S237" s="167"/>
      <c r="T237" s="167"/>
    </row>
    <row r="238" spans="1:20" ht="15.75" customHeight="1"/>
    <row r="239" spans="1:20" ht="15.75" customHeight="1"/>
    <row r="240" spans="1:2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of/rwYRUzl6ml7LFOfBxaZtmTWK1CgcsvYIz7HP2d2/E/eIuOygSLPMxxdAHTvwBC0ysrcH6mMjImliOzXMzzA==" saltValue="5N3b1PniuvBhvuO2EYNRJw==" spinCount="100000" sheet="1" objects="1" scenarios="1"/>
  <mergeCells count="120">
    <mergeCell ref="AD19:AD20"/>
    <mergeCell ref="AE19:AE20"/>
    <mergeCell ref="AA2:AA10"/>
    <mergeCell ref="AB2:AB10"/>
    <mergeCell ref="AA11:AA12"/>
    <mergeCell ref="AB11:AB12"/>
    <mergeCell ref="AA13:AA14"/>
    <mergeCell ref="AB13:AB14"/>
    <mergeCell ref="AB15:AB16"/>
    <mergeCell ref="AA17:AA18"/>
    <mergeCell ref="AA19:AA20"/>
    <mergeCell ref="X17:X18"/>
    <mergeCell ref="X19:X20"/>
    <mergeCell ref="Y19:Y20"/>
    <mergeCell ref="Z19:Z20"/>
    <mergeCell ref="AB17:AB18"/>
    <mergeCell ref="AB19:AB20"/>
    <mergeCell ref="AC19:AC20"/>
    <mergeCell ref="AC17:AC18"/>
    <mergeCell ref="AD17:AD18"/>
    <mergeCell ref="AE17:AE18"/>
    <mergeCell ref="AC2:AC10"/>
    <mergeCell ref="AD2:AD10"/>
    <mergeCell ref="AC11:AC12"/>
    <mergeCell ref="AD11:AD12"/>
    <mergeCell ref="AE11:AE12"/>
    <mergeCell ref="AD13:AD14"/>
    <mergeCell ref="AE13:AE14"/>
    <mergeCell ref="A1:AE1"/>
    <mergeCell ref="M2:N10"/>
    <mergeCell ref="O2:P10"/>
    <mergeCell ref="Q2:R10"/>
    <mergeCell ref="S2:T10"/>
    <mergeCell ref="U2:V10"/>
    <mergeCell ref="AE2:AE10"/>
    <mergeCell ref="AC13:AC14"/>
    <mergeCell ref="AC15:AC16"/>
    <mergeCell ref="AD15:AD16"/>
    <mergeCell ref="AE15:AE16"/>
    <mergeCell ref="AA15:AA16"/>
    <mergeCell ref="U35:V36"/>
    <mergeCell ref="U37:V38"/>
    <mergeCell ref="M22:N30"/>
    <mergeCell ref="O22:P30"/>
    <mergeCell ref="Q22:R30"/>
    <mergeCell ref="S22:T30"/>
    <mergeCell ref="U22:V30"/>
    <mergeCell ref="U31:V32"/>
    <mergeCell ref="U33:V34"/>
    <mergeCell ref="A31:L32"/>
    <mergeCell ref="A33:L34"/>
    <mergeCell ref="A35:L36"/>
    <mergeCell ref="A37:L38"/>
    <mergeCell ref="A2:L10"/>
    <mergeCell ref="A11:L12"/>
    <mergeCell ref="A13:L14"/>
    <mergeCell ref="A15:L16"/>
    <mergeCell ref="A17:L18"/>
    <mergeCell ref="A19:L20"/>
    <mergeCell ref="A22:L30"/>
    <mergeCell ref="W35:W36"/>
    <mergeCell ref="X35:X36"/>
    <mergeCell ref="W37:W38"/>
    <mergeCell ref="X37:X38"/>
    <mergeCell ref="W15:W16"/>
    <mergeCell ref="W17:W18"/>
    <mergeCell ref="W19:W20"/>
    <mergeCell ref="W22:W30"/>
    <mergeCell ref="X22:X30"/>
    <mergeCell ref="W31:W32"/>
    <mergeCell ref="X31:X32"/>
    <mergeCell ref="W2:W10"/>
    <mergeCell ref="X2:X10"/>
    <mergeCell ref="W11:W12"/>
    <mergeCell ref="X11:X12"/>
    <mergeCell ref="W13:W14"/>
    <mergeCell ref="X13:X14"/>
    <mergeCell ref="X15:X16"/>
    <mergeCell ref="W33:W34"/>
    <mergeCell ref="X33:X34"/>
    <mergeCell ref="AD37:AD38"/>
    <mergeCell ref="Y33:Y34"/>
    <mergeCell ref="Z33:Z34"/>
    <mergeCell ref="AA33:AA34"/>
    <mergeCell ref="AB33:AB34"/>
    <mergeCell ref="AC33:AC34"/>
    <mergeCell ref="AD33:AD34"/>
    <mergeCell ref="Y35:Y36"/>
    <mergeCell ref="AD35:AD36"/>
    <mergeCell ref="Z35:Z36"/>
    <mergeCell ref="AA35:AA36"/>
    <mergeCell ref="Y37:Y38"/>
    <mergeCell ref="Z37:Z38"/>
    <mergeCell ref="AA37:AA38"/>
    <mergeCell ref="AB35:AB36"/>
    <mergeCell ref="AC35:AC36"/>
    <mergeCell ref="AB37:AB38"/>
    <mergeCell ref="AC37:AC38"/>
    <mergeCell ref="Z22:Z30"/>
    <mergeCell ref="AA22:AA30"/>
    <mergeCell ref="AB22:AB30"/>
    <mergeCell ref="AC22:AC30"/>
    <mergeCell ref="AD22:AD30"/>
    <mergeCell ref="Y22:Y30"/>
    <mergeCell ref="Y31:Y32"/>
    <mergeCell ref="Z31:Z32"/>
    <mergeCell ref="AA31:AA32"/>
    <mergeCell ref="AB31:AB32"/>
    <mergeCell ref="AC31:AC32"/>
    <mergeCell ref="AD31:AD32"/>
    <mergeCell ref="Y2:Y10"/>
    <mergeCell ref="Z2:Z10"/>
    <mergeCell ref="Y11:Y12"/>
    <mergeCell ref="Z11:Z12"/>
    <mergeCell ref="Y13:Y14"/>
    <mergeCell ref="Z13:Z14"/>
    <mergeCell ref="Z15:Z16"/>
    <mergeCell ref="Z17:Z18"/>
    <mergeCell ref="Y15:Y16"/>
    <mergeCell ref="Y17:Y18"/>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workbookViewId="0">
      <selection sqref="A1:AE1"/>
    </sheetView>
  </sheetViews>
  <sheetFormatPr baseColWidth="10" defaultColWidth="14.42578125" defaultRowHeight="15" customHeight="1"/>
  <cols>
    <col min="1" max="22" width="3.28515625" customWidth="1"/>
    <col min="23" max="30" width="5.7109375" customWidth="1"/>
    <col min="31" max="31" width="7.5703125" hidden="1" customWidth="1"/>
  </cols>
  <sheetData>
    <row r="1" spans="1:32" ht="118.5" customHeight="1">
      <c r="A1" s="327"/>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4"/>
      <c r="AF1" s="80"/>
    </row>
    <row r="2" spans="1:32" ht="18" customHeight="1">
      <c r="A2" s="322" t="s">
        <v>70</v>
      </c>
      <c r="B2" s="270"/>
      <c r="C2" s="270"/>
      <c r="D2" s="270"/>
      <c r="E2" s="270"/>
      <c r="F2" s="270"/>
      <c r="G2" s="270"/>
      <c r="H2" s="270"/>
      <c r="I2" s="270"/>
      <c r="J2" s="270"/>
      <c r="K2" s="270"/>
      <c r="L2" s="271"/>
      <c r="M2" s="313" t="str">
        <f>A11</f>
        <v>CORAZONISTA - BOGOTÁ</v>
      </c>
      <c r="N2" s="271"/>
      <c r="O2" s="314" t="str">
        <f>A13</f>
        <v>REAL HC - ANTIOQUIA</v>
      </c>
      <c r="P2" s="315"/>
      <c r="Q2" s="318" t="str">
        <f>A15</f>
        <v>MANIZALES H C - CALDAS</v>
      </c>
      <c r="R2" s="271"/>
      <c r="S2" s="318" t="s">
        <v>31</v>
      </c>
      <c r="T2" s="271"/>
      <c r="U2" s="326" t="s">
        <v>203</v>
      </c>
      <c r="V2" s="271"/>
      <c r="W2" s="308" t="s">
        <v>204</v>
      </c>
      <c r="X2" s="308" t="s">
        <v>205</v>
      </c>
      <c r="Y2" s="308" t="s">
        <v>206</v>
      </c>
      <c r="Z2" s="308" t="s">
        <v>207</v>
      </c>
      <c r="AA2" s="308" t="s">
        <v>208</v>
      </c>
      <c r="AB2" s="308" t="s">
        <v>209</v>
      </c>
      <c r="AC2" s="308" t="s">
        <v>210</v>
      </c>
      <c r="AD2" s="308" t="s">
        <v>211</v>
      </c>
    </row>
    <row r="3" spans="1:32" ht="18" customHeight="1">
      <c r="A3" s="272"/>
      <c r="B3" s="273"/>
      <c r="C3" s="273"/>
      <c r="D3" s="273"/>
      <c r="E3" s="273"/>
      <c r="F3" s="273"/>
      <c r="G3" s="273"/>
      <c r="H3" s="273"/>
      <c r="I3" s="273"/>
      <c r="J3" s="273"/>
      <c r="K3" s="273"/>
      <c r="L3" s="274"/>
      <c r="M3" s="272"/>
      <c r="N3" s="274"/>
      <c r="O3" s="272"/>
      <c r="P3" s="316"/>
      <c r="Q3" s="272"/>
      <c r="R3" s="274"/>
      <c r="S3" s="272"/>
      <c r="T3" s="274"/>
      <c r="U3" s="272"/>
      <c r="V3" s="274"/>
      <c r="W3" s="278"/>
      <c r="X3" s="278"/>
      <c r="Y3" s="278"/>
      <c r="Z3" s="278"/>
      <c r="AA3" s="278"/>
      <c r="AB3" s="278"/>
      <c r="AC3" s="278"/>
      <c r="AD3" s="278"/>
    </row>
    <row r="4" spans="1:32" ht="18" customHeight="1">
      <c r="A4" s="272"/>
      <c r="B4" s="273"/>
      <c r="C4" s="273"/>
      <c r="D4" s="273"/>
      <c r="E4" s="273"/>
      <c r="F4" s="273"/>
      <c r="G4" s="273"/>
      <c r="H4" s="273"/>
      <c r="I4" s="273"/>
      <c r="J4" s="273"/>
      <c r="K4" s="273"/>
      <c r="L4" s="274"/>
      <c r="M4" s="272"/>
      <c r="N4" s="274"/>
      <c r="O4" s="272"/>
      <c r="P4" s="316"/>
      <c r="Q4" s="272"/>
      <c r="R4" s="274"/>
      <c r="S4" s="272"/>
      <c r="T4" s="274"/>
      <c r="U4" s="272"/>
      <c r="V4" s="274"/>
      <c r="W4" s="278"/>
      <c r="X4" s="278"/>
      <c r="Y4" s="278"/>
      <c r="Z4" s="278"/>
      <c r="AA4" s="278"/>
      <c r="AB4" s="278"/>
      <c r="AC4" s="278"/>
      <c r="AD4" s="278"/>
    </row>
    <row r="5" spans="1:32" ht="18" customHeight="1">
      <c r="A5" s="272"/>
      <c r="B5" s="273"/>
      <c r="C5" s="273"/>
      <c r="D5" s="273"/>
      <c r="E5" s="273"/>
      <c r="F5" s="273"/>
      <c r="G5" s="273"/>
      <c r="H5" s="273"/>
      <c r="I5" s="273"/>
      <c r="J5" s="273"/>
      <c r="K5" s="273"/>
      <c r="L5" s="274"/>
      <c r="M5" s="272"/>
      <c r="N5" s="274"/>
      <c r="O5" s="272"/>
      <c r="P5" s="316"/>
      <c r="Q5" s="272"/>
      <c r="R5" s="274"/>
      <c r="S5" s="272"/>
      <c r="T5" s="274"/>
      <c r="U5" s="272"/>
      <c r="V5" s="274"/>
      <c r="W5" s="278"/>
      <c r="X5" s="278"/>
      <c r="Y5" s="278"/>
      <c r="Z5" s="278"/>
      <c r="AA5" s="278"/>
      <c r="AB5" s="278"/>
      <c r="AC5" s="278"/>
      <c r="AD5" s="278"/>
    </row>
    <row r="6" spans="1:32" ht="18" customHeight="1">
      <c r="A6" s="272"/>
      <c r="B6" s="273"/>
      <c r="C6" s="273"/>
      <c r="D6" s="273"/>
      <c r="E6" s="273"/>
      <c r="F6" s="273"/>
      <c r="G6" s="273"/>
      <c r="H6" s="273"/>
      <c r="I6" s="273"/>
      <c r="J6" s="273"/>
      <c r="K6" s="273"/>
      <c r="L6" s="274"/>
      <c r="M6" s="272"/>
      <c r="N6" s="274"/>
      <c r="O6" s="272"/>
      <c r="P6" s="316"/>
      <c r="Q6" s="272"/>
      <c r="R6" s="274"/>
      <c r="S6" s="272"/>
      <c r="T6" s="274"/>
      <c r="U6" s="272"/>
      <c r="V6" s="274"/>
      <c r="W6" s="278"/>
      <c r="X6" s="278"/>
      <c r="Y6" s="278"/>
      <c r="Z6" s="278"/>
      <c r="AA6" s="278"/>
      <c r="AB6" s="278"/>
      <c r="AC6" s="278"/>
      <c r="AD6" s="278"/>
    </row>
    <row r="7" spans="1:32" ht="18" customHeight="1">
      <c r="A7" s="272"/>
      <c r="B7" s="273"/>
      <c r="C7" s="273"/>
      <c r="D7" s="273"/>
      <c r="E7" s="273"/>
      <c r="F7" s="273"/>
      <c r="G7" s="273"/>
      <c r="H7" s="273"/>
      <c r="I7" s="273"/>
      <c r="J7" s="273"/>
      <c r="K7" s="273"/>
      <c r="L7" s="274"/>
      <c r="M7" s="272"/>
      <c r="N7" s="274"/>
      <c r="O7" s="272"/>
      <c r="P7" s="316"/>
      <c r="Q7" s="272"/>
      <c r="R7" s="274"/>
      <c r="S7" s="272"/>
      <c r="T7" s="274"/>
      <c r="U7" s="272"/>
      <c r="V7" s="274"/>
      <c r="W7" s="278"/>
      <c r="X7" s="278"/>
      <c r="Y7" s="278"/>
      <c r="Z7" s="278"/>
      <c r="AA7" s="278"/>
      <c r="AB7" s="278"/>
      <c r="AC7" s="278"/>
      <c r="AD7" s="278"/>
    </row>
    <row r="8" spans="1:32" ht="18" customHeight="1">
      <c r="A8" s="272"/>
      <c r="B8" s="273"/>
      <c r="C8" s="273"/>
      <c r="D8" s="273"/>
      <c r="E8" s="273"/>
      <c r="F8" s="273"/>
      <c r="G8" s="273"/>
      <c r="H8" s="273"/>
      <c r="I8" s="273"/>
      <c r="J8" s="273"/>
      <c r="K8" s="273"/>
      <c r="L8" s="274"/>
      <c r="M8" s="272"/>
      <c r="N8" s="274"/>
      <c r="O8" s="272"/>
      <c r="P8" s="316"/>
      <c r="Q8" s="272"/>
      <c r="R8" s="274"/>
      <c r="S8" s="272"/>
      <c r="T8" s="274"/>
      <c r="U8" s="272"/>
      <c r="V8" s="274"/>
      <c r="W8" s="278"/>
      <c r="X8" s="278"/>
      <c r="Y8" s="278"/>
      <c r="Z8" s="278"/>
      <c r="AA8" s="278"/>
      <c r="AB8" s="278"/>
      <c r="AC8" s="278"/>
      <c r="AD8" s="278"/>
    </row>
    <row r="9" spans="1:32" ht="18" customHeight="1">
      <c r="A9" s="272"/>
      <c r="B9" s="273"/>
      <c r="C9" s="273"/>
      <c r="D9" s="273"/>
      <c r="E9" s="273"/>
      <c r="F9" s="273"/>
      <c r="G9" s="273"/>
      <c r="H9" s="273"/>
      <c r="I9" s="273"/>
      <c r="J9" s="273"/>
      <c r="K9" s="273"/>
      <c r="L9" s="274"/>
      <c r="M9" s="272"/>
      <c r="N9" s="274"/>
      <c r="O9" s="272"/>
      <c r="P9" s="316"/>
      <c r="Q9" s="272"/>
      <c r="R9" s="274"/>
      <c r="S9" s="272"/>
      <c r="T9" s="274"/>
      <c r="U9" s="272"/>
      <c r="V9" s="274"/>
      <c r="W9" s="278"/>
      <c r="X9" s="278"/>
      <c r="Y9" s="278"/>
      <c r="Z9" s="278"/>
      <c r="AA9" s="278"/>
      <c r="AB9" s="278"/>
      <c r="AC9" s="278"/>
      <c r="AD9" s="278"/>
    </row>
    <row r="10" spans="1:32" ht="15" customHeight="1">
      <c r="A10" s="275"/>
      <c r="B10" s="276"/>
      <c r="C10" s="276"/>
      <c r="D10" s="276"/>
      <c r="E10" s="276"/>
      <c r="F10" s="276"/>
      <c r="G10" s="276"/>
      <c r="H10" s="276"/>
      <c r="I10" s="276"/>
      <c r="J10" s="276"/>
      <c r="K10" s="276"/>
      <c r="L10" s="277"/>
      <c r="M10" s="275"/>
      <c r="N10" s="277"/>
      <c r="O10" s="275"/>
      <c r="P10" s="317"/>
      <c r="Q10" s="275"/>
      <c r="R10" s="277"/>
      <c r="S10" s="275"/>
      <c r="T10" s="277"/>
      <c r="U10" s="272"/>
      <c r="V10" s="274"/>
      <c r="W10" s="266"/>
      <c r="X10" s="266"/>
      <c r="Y10" s="266"/>
      <c r="Z10" s="266"/>
      <c r="AA10" s="266"/>
      <c r="AB10" s="266"/>
      <c r="AC10" s="266"/>
      <c r="AD10" s="278"/>
    </row>
    <row r="11" spans="1:32" ht="15" customHeight="1">
      <c r="A11" s="321" t="s">
        <v>73</v>
      </c>
      <c r="B11" s="270"/>
      <c r="C11" s="270"/>
      <c r="D11" s="270"/>
      <c r="E11" s="270"/>
      <c r="F11" s="270"/>
      <c r="G11" s="270"/>
      <c r="H11" s="270"/>
      <c r="I11" s="270"/>
      <c r="J11" s="270"/>
      <c r="K11" s="270"/>
      <c r="L11" s="271"/>
      <c r="M11" s="152"/>
      <c r="N11" s="153"/>
      <c r="O11" s="154"/>
      <c r="P11" s="155">
        <v>3</v>
      </c>
      <c r="Q11" s="158"/>
      <c r="R11" s="157">
        <v>6</v>
      </c>
      <c r="S11" s="158"/>
      <c r="T11" s="170">
        <v>5</v>
      </c>
      <c r="U11" s="325">
        <v>3</v>
      </c>
      <c r="V11" s="271"/>
      <c r="W11" s="324">
        <v>0</v>
      </c>
      <c r="X11" s="309">
        <v>0</v>
      </c>
      <c r="Y11" s="309">
        <v>3</v>
      </c>
      <c r="Z11" s="309">
        <f>M12+O12+Q12+S12</f>
        <v>6</v>
      </c>
      <c r="AA11" s="309">
        <f>N11+P11+R11+T11</f>
        <v>14</v>
      </c>
      <c r="AB11" s="309">
        <f>Z11-AA11</f>
        <v>-8</v>
      </c>
      <c r="AC11" s="310">
        <f>W11*3+X11</f>
        <v>0</v>
      </c>
      <c r="AD11" s="309">
        <v>4</v>
      </c>
    </row>
    <row r="12" spans="1:32" ht="15" customHeight="1">
      <c r="A12" s="275"/>
      <c r="B12" s="276"/>
      <c r="C12" s="276"/>
      <c r="D12" s="276"/>
      <c r="E12" s="276"/>
      <c r="F12" s="276"/>
      <c r="G12" s="276"/>
      <c r="H12" s="276"/>
      <c r="I12" s="276"/>
      <c r="J12" s="276"/>
      <c r="K12" s="276"/>
      <c r="L12" s="277"/>
      <c r="M12" s="159"/>
      <c r="N12" s="160"/>
      <c r="O12" s="161">
        <v>2</v>
      </c>
      <c r="P12" s="162"/>
      <c r="Q12" s="161">
        <v>2</v>
      </c>
      <c r="R12" s="162"/>
      <c r="S12" s="161">
        <v>2</v>
      </c>
      <c r="T12" s="171"/>
      <c r="U12" s="275"/>
      <c r="V12" s="277"/>
      <c r="W12" s="277"/>
      <c r="X12" s="266"/>
      <c r="Y12" s="266"/>
      <c r="Z12" s="266"/>
      <c r="AA12" s="266"/>
      <c r="AB12" s="266"/>
      <c r="AC12" s="266"/>
      <c r="AD12" s="266"/>
    </row>
    <row r="13" spans="1:32" ht="15" customHeight="1">
      <c r="A13" s="319" t="s">
        <v>33</v>
      </c>
      <c r="B13" s="270"/>
      <c r="C13" s="270"/>
      <c r="D13" s="270"/>
      <c r="E13" s="270"/>
      <c r="F13" s="270"/>
      <c r="G13" s="270"/>
      <c r="H13" s="270"/>
      <c r="I13" s="270"/>
      <c r="J13" s="270"/>
      <c r="K13" s="270"/>
      <c r="L13" s="271"/>
      <c r="M13" s="154"/>
      <c r="N13" s="155">
        <v>2</v>
      </c>
      <c r="O13" s="152"/>
      <c r="P13" s="153"/>
      <c r="Q13" s="154"/>
      <c r="R13" s="155">
        <v>7</v>
      </c>
      <c r="S13" s="154"/>
      <c r="T13" s="172">
        <v>1</v>
      </c>
      <c r="U13" s="325">
        <v>3</v>
      </c>
      <c r="V13" s="271"/>
      <c r="W13" s="324">
        <v>2</v>
      </c>
      <c r="X13" s="309">
        <v>0</v>
      </c>
      <c r="Y13" s="309">
        <v>1</v>
      </c>
      <c r="Z13" s="309">
        <f>M14+O14+Q14+S14</f>
        <v>10</v>
      </c>
      <c r="AA13" s="309">
        <f>N13+P13+R13+T13</f>
        <v>10</v>
      </c>
      <c r="AB13" s="309">
        <f>Z13-AA13</f>
        <v>0</v>
      </c>
      <c r="AC13" s="310">
        <f>W13*3+X13</f>
        <v>6</v>
      </c>
      <c r="AD13" s="311">
        <v>2</v>
      </c>
    </row>
    <row r="14" spans="1:32" ht="15" customHeight="1">
      <c r="A14" s="275"/>
      <c r="B14" s="276"/>
      <c r="C14" s="276"/>
      <c r="D14" s="276"/>
      <c r="E14" s="276"/>
      <c r="F14" s="276"/>
      <c r="G14" s="276"/>
      <c r="H14" s="276"/>
      <c r="I14" s="276"/>
      <c r="J14" s="276"/>
      <c r="K14" s="276"/>
      <c r="L14" s="277"/>
      <c r="M14" s="161">
        <v>3</v>
      </c>
      <c r="N14" s="162"/>
      <c r="O14" s="159"/>
      <c r="P14" s="160"/>
      <c r="Q14" s="161">
        <v>2</v>
      </c>
      <c r="R14" s="162"/>
      <c r="S14" s="164">
        <v>5</v>
      </c>
      <c r="T14" s="171"/>
      <c r="U14" s="275"/>
      <c r="V14" s="277"/>
      <c r="W14" s="277"/>
      <c r="X14" s="266"/>
      <c r="Y14" s="266"/>
      <c r="Z14" s="266"/>
      <c r="AA14" s="266"/>
      <c r="AB14" s="266"/>
      <c r="AC14" s="266"/>
      <c r="AD14" s="266"/>
    </row>
    <row r="15" spans="1:32" ht="15" customHeight="1">
      <c r="A15" s="320" t="s">
        <v>137</v>
      </c>
      <c r="B15" s="270"/>
      <c r="C15" s="270"/>
      <c r="D15" s="270"/>
      <c r="E15" s="270"/>
      <c r="F15" s="270"/>
      <c r="G15" s="270"/>
      <c r="H15" s="270"/>
      <c r="I15" s="270"/>
      <c r="J15" s="270"/>
      <c r="K15" s="270"/>
      <c r="L15" s="271"/>
      <c r="M15" s="154"/>
      <c r="N15" s="155">
        <v>2</v>
      </c>
      <c r="O15" s="154"/>
      <c r="P15" s="155">
        <v>2</v>
      </c>
      <c r="Q15" s="152"/>
      <c r="R15" s="153"/>
      <c r="S15" s="154"/>
      <c r="T15" s="172">
        <v>0</v>
      </c>
      <c r="U15" s="325">
        <v>3</v>
      </c>
      <c r="V15" s="271"/>
      <c r="W15" s="324">
        <v>3</v>
      </c>
      <c r="X15" s="309">
        <v>0</v>
      </c>
      <c r="Y15" s="309">
        <v>0</v>
      </c>
      <c r="Z15" s="309">
        <f>M16+O16+Q16+S16</f>
        <v>22</v>
      </c>
      <c r="AA15" s="309">
        <f>N15+P15+R15+T15</f>
        <v>4</v>
      </c>
      <c r="AB15" s="309">
        <f>Z15-AA15</f>
        <v>18</v>
      </c>
      <c r="AC15" s="310">
        <f>W15*3+X15</f>
        <v>9</v>
      </c>
      <c r="AD15" s="311">
        <v>1</v>
      </c>
    </row>
    <row r="16" spans="1:32" ht="15" customHeight="1">
      <c r="A16" s="275"/>
      <c r="B16" s="276"/>
      <c r="C16" s="276"/>
      <c r="D16" s="276"/>
      <c r="E16" s="276"/>
      <c r="F16" s="276"/>
      <c r="G16" s="276"/>
      <c r="H16" s="276"/>
      <c r="I16" s="276"/>
      <c r="J16" s="276"/>
      <c r="K16" s="276"/>
      <c r="L16" s="277"/>
      <c r="M16" s="161">
        <v>6</v>
      </c>
      <c r="N16" s="162"/>
      <c r="O16" s="164">
        <v>7</v>
      </c>
      <c r="P16" s="162"/>
      <c r="Q16" s="159"/>
      <c r="R16" s="160"/>
      <c r="S16" s="161">
        <v>9</v>
      </c>
      <c r="T16" s="171"/>
      <c r="U16" s="275"/>
      <c r="V16" s="277"/>
      <c r="W16" s="277"/>
      <c r="X16" s="266"/>
      <c r="Y16" s="266"/>
      <c r="Z16" s="266"/>
      <c r="AA16" s="266"/>
      <c r="AB16" s="266"/>
      <c r="AC16" s="266"/>
      <c r="AD16" s="266"/>
    </row>
    <row r="17" spans="1:32" ht="15" customHeight="1">
      <c r="A17" s="320" t="s">
        <v>216</v>
      </c>
      <c r="B17" s="270"/>
      <c r="C17" s="270"/>
      <c r="D17" s="270"/>
      <c r="E17" s="270"/>
      <c r="F17" s="270"/>
      <c r="G17" s="270"/>
      <c r="H17" s="270"/>
      <c r="I17" s="270"/>
      <c r="J17" s="270"/>
      <c r="K17" s="270"/>
      <c r="L17" s="271"/>
      <c r="M17" s="154"/>
      <c r="N17" s="155">
        <v>2</v>
      </c>
      <c r="O17" s="154"/>
      <c r="P17" s="155">
        <v>5</v>
      </c>
      <c r="Q17" s="154"/>
      <c r="R17" s="155">
        <v>9</v>
      </c>
      <c r="S17" s="152"/>
      <c r="T17" s="173"/>
      <c r="U17" s="325">
        <v>3</v>
      </c>
      <c r="V17" s="271"/>
      <c r="W17" s="324">
        <v>1</v>
      </c>
      <c r="X17" s="309">
        <v>0</v>
      </c>
      <c r="Y17" s="309">
        <v>2</v>
      </c>
      <c r="Z17" s="309">
        <f>M18+O18+Q18+S18</f>
        <v>6</v>
      </c>
      <c r="AA17" s="309">
        <f>N17+P17+R17+T17</f>
        <v>16</v>
      </c>
      <c r="AB17" s="309">
        <f>Z17-AA17</f>
        <v>-10</v>
      </c>
      <c r="AC17" s="310">
        <f>W17*3+X17</f>
        <v>3</v>
      </c>
      <c r="AD17" s="311">
        <v>3</v>
      </c>
    </row>
    <row r="18" spans="1:32" ht="15" customHeight="1">
      <c r="A18" s="275"/>
      <c r="B18" s="276"/>
      <c r="C18" s="276"/>
      <c r="D18" s="276"/>
      <c r="E18" s="276"/>
      <c r="F18" s="276"/>
      <c r="G18" s="276"/>
      <c r="H18" s="276"/>
      <c r="I18" s="276"/>
      <c r="J18" s="276"/>
      <c r="K18" s="276"/>
      <c r="L18" s="277"/>
      <c r="M18" s="161">
        <v>5</v>
      </c>
      <c r="N18" s="162"/>
      <c r="O18" s="164">
        <v>1</v>
      </c>
      <c r="P18" s="162"/>
      <c r="Q18" s="164">
        <v>0</v>
      </c>
      <c r="R18" s="162"/>
      <c r="S18" s="159"/>
      <c r="T18" s="174"/>
      <c r="U18" s="275"/>
      <c r="V18" s="277"/>
      <c r="W18" s="277"/>
      <c r="X18" s="266"/>
      <c r="Y18" s="266"/>
      <c r="Z18" s="266"/>
      <c r="AA18" s="266"/>
      <c r="AB18" s="266"/>
      <c r="AC18" s="266"/>
      <c r="AD18" s="266"/>
    </row>
    <row r="19" spans="1:32" ht="15" customHeight="1">
      <c r="A19" s="169"/>
      <c r="B19" s="167"/>
      <c r="C19" s="167"/>
      <c r="D19" s="167"/>
      <c r="E19" s="167"/>
      <c r="F19" s="167"/>
      <c r="G19" s="167"/>
      <c r="H19" s="167"/>
      <c r="I19" s="167"/>
      <c r="J19" s="167"/>
      <c r="K19" s="167"/>
      <c r="L19" s="167"/>
      <c r="M19" s="167"/>
      <c r="N19" s="167"/>
      <c r="O19" s="167"/>
      <c r="P19" s="167"/>
      <c r="Q19" s="167"/>
      <c r="R19" s="167"/>
      <c r="S19" s="167"/>
      <c r="T19" s="167"/>
    </row>
    <row r="20" spans="1:32" ht="15" customHeight="1">
      <c r="A20" s="169"/>
      <c r="B20" s="167"/>
      <c r="C20" s="167"/>
      <c r="D20" s="167"/>
      <c r="E20" s="167"/>
      <c r="F20" s="167"/>
      <c r="G20" s="167"/>
      <c r="H20" s="167"/>
      <c r="I20" s="167"/>
      <c r="J20" s="167"/>
      <c r="K20" s="167"/>
      <c r="L20" s="167"/>
      <c r="M20" s="167"/>
      <c r="N20" s="167"/>
      <c r="O20" s="167"/>
      <c r="P20" s="167"/>
      <c r="Q20" s="167"/>
      <c r="R20" s="167"/>
      <c r="S20" s="167"/>
      <c r="T20" s="167"/>
    </row>
    <row r="21" spans="1:32" ht="18" customHeight="1">
      <c r="A21" s="169"/>
      <c r="B21" s="167"/>
      <c r="C21" s="167"/>
      <c r="D21" s="167"/>
      <c r="E21" s="167"/>
      <c r="F21" s="167"/>
      <c r="G21" s="167"/>
      <c r="H21" s="167"/>
      <c r="I21" s="167"/>
      <c r="J21" s="167"/>
      <c r="K21" s="167"/>
      <c r="L21" s="167"/>
      <c r="M21" s="167"/>
      <c r="N21" s="167"/>
      <c r="O21" s="167"/>
      <c r="P21" s="167"/>
      <c r="Q21" s="167"/>
      <c r="R21" s="167"/>
      <c r="S21" s="167"/>
      <c r="T21" s="167"/>
    </row>
    <row r="22" spans="1:32" ht="18" customHeight="1">
      <c r="A22" s="169"/>
      <c r="B22" s="167"/>
      <c r="C22" s="167"/>
      <c r="D22" s="167"/>
      <c r="E22" s="167"/>
      <c r="F22" s="167"/>
      <c r="G22" s="167"/>
      <c r="H22" s="167"/>
      <c r="I22" s="167"/>
      <c r="J22" s="167"/>
      <c r="K22" s="167"/>
      <c r="L22" s="167"/>
      <c r="M22" s="167"/>
      <c r="N22" s="167"/>
      <c r="O22" s="167"/>
      <c r="P22" s="167"/>
      <c r="Q22" s="167"/>
      <c r="R22" s="167"/>
      <c r="S22" s="167"/>
      <c r="T22" s="167"/>
    </row>
    <row r="23" spans="1:32" ht="18" customHeight="1">
      <c r="A23" s="169"/>
      <c r="B23" s="167"/>
      <c r="C23" s="167"/>
      <c r="D23" s="167"/>
      <c r="E23" s="167"/>
      <c r="F23" s="167"/>
      <c r="G23" s="167"/>
      <c r="H23" s="167"/>
      <c r="I23" s="167"/>
      <c r="J23" s="167"/>
      <c r="K23" s="167"/>
      <c r="L23" s="167"/>
      <c r="M23" s="167"/>
      <c r="N23" s="167"/>
      <c r="O23" s="167"/>
      <c r="P23" s="167"/>
      <c r="Q23" s="167"/>
      <c r="R23" s="167"/>
      <c r="S23" s="167"/>
      <c r="T23" s="167"/>
    </row>
    <row r="24" spans="1:32" ht="18" customHeight="1">
      <c r="A24" s="169"/>
      <c r="B24" s="167"/>
      <c r="C24" s="167"/>
      <c r="D24" s="167"/>
      <c r="E24" s="167"/>
      <c r="F24" s="167"/>
      <c r="G24" s="167"/>
      <c r="H24" s="167"/>
      <c r="I24" s="167"/>
      <c r="J24" s="167"/>
      <c r="K24" s="167"/>
      <c r="L24" s="167"/>
      <c r="M24" s="167"/>
      <c r="N24" s="167"/>
      <c r="O24" s="167"/>
      <c r="P24" s="167"/>
      <c r="Q24" s="167"/>
      <c r="R24" s="167"/>
      <c r="S24" s="167"/>
      <c r="T24" s="167"/>
    </row>
    <row r="25" spans="1:32" ht="18" customHeight="1">
      <c r="A25" s="169"/>
      <c r="B25" s="167"/>
      <c r="C25" s="167"/>
      <c r="D25" s="167"/>
      <c r="E25" s="167"/>
      <c r="F25" s="167"/>
      <c r="G25" s="167"/>
      <c r="H25" s="167"/>
      <c r="I25" s="167"/>
      <c r="J25" s="167"/>
      <c r="K25" s="167"/>
      <c r="L25" s="167"/>
      <c r="M25" s="167"/>
      <c r="N25" s="167"/>
      <c r="O25" s="167"/>
      <c r="P25" s="167"/>
      <c r="Q25" s="167"/>
      <c r="R25" s="167"/>
      <c r="S25" s="167"/>
      <c r="T25" s="167"/>
      <c r="AF25" s="168" t="s">
        <v>0</v>
      </c>
    </row>
    <row r="26" spans="1:32" ht="18" customHeight="1">
      <c r="A26" s="169"/>
      <c r="B26" s="167"/>
      <c r="C26" s="167"/>
      <c r="D26" s="167"/>
      <c r="E26" s="167"/>
      <c r="F26" s="167"/>
      <c r="G26" s="167"/>
      <c r="H26" s="167"/>
      <c r="I26" s="167"/>
      <c r="J26" s="167"/>
      <c r="K26" s="167"/>
      <c r="L26" s="167"/>
      <c r="M26" s="167"/>
      <c r="N26" s="167"/>
      <c r="O26" s="167"/>
      <c r="P26" s="167"/>
      <c r="Q26" s="167"/>
      <c r="R26" s="167"/>
      <c r="S26" s="167"/>
      <c r="T26" s="167"/>
    </row>
    <row r="27" spans="1:32" ht="18" customHeight="1">
      <c r="A27" s="169"/>
      <c r="B27" s="167"/>
      <c r="C27" s="167"/>
      <c r="D27" s="167"/>
      <c r="E27" s="167"/>
      <c r="F27" s="167"/>
      <c r="G27" s="167"/>
      <c r="H27" s="167"/>
      <c r="I27" s="167"/>
      <c r="J27" s="167"/>
      <c r="K27" s="167"/>
      <c r="L27" s="167"/>
      <c r="M27" s="167"/>
      <c r="N27" s="167"/>
      <c r="O27" s="167"/>
      <c r="P27" s="167"/>
      <c r="Q27" s="167"/>
      <c r="R27" s="167"/>
      <c r="S27" s="167"/>
      <c r="T27" s="167"/>
    </row>
    <row r="28" spans="1:32" ht="18" customHeight="1">
      <c r="A28" s="169"/>
      <c r="B28" s="167"/>
      <c r="C28" s="167"/>
      <c r="D28" s="167"/>
      <c r="E28" s="167"/>
      <c r="F28" s="167"/>
      <c r="G28" s="167"/>
      <c r="H28" s="167"/>
      <c r="I28" s="167"/>
      <c r="J28" s="167"/>
      <c r="K28" s="167"/>
      <c r="L28" s="167"/>
      <c r="M28" s="167"/>
      <c r="N28" s="167"/>
      <c r="O28" s="167"/>
      <c r="P28" s="167"/>
      <c r="Q28" s="167"/>
      <c r="R28" s="167"/>
      <c r="S28" s="167"/>
      <c r="T28" s="167"/>
    </row>
    <row r="29" spans="1:32" ht="18" customHeight="1">
      <c r="A29" s="169"/>
      <c r="B29" s="167"/>
      <c r="C29" s="167"/>
      <c r="D29" s="167"/>
      <c r="E29" s="167"/>
      <c r="F29" s="167"/>
      <c r="G29" s="167"/>
      <c r="H29" s="167"/>
      <c r="I29" s="167"/>
      <c r="J29" s="167"/>
      <c r="K29" s="167"/>
      <c r="L29" s="167"/>
      <c r="M29" s="167"/>
      <c r="N29" s="167"/>
      <c r="O29" s="167"/>
      <c r="P29" s="167"/>
      <c r="Q29" s="167"/>
      <c r="R29" s="167"/>
      <c r="S29" s="167"/>
      <c r="T29" s="167"/>
    </row>
    <row r="30" spans="1:32" ht="15" customHeight="1">
      <c r="A30" s="169"/>
      <c r="B30" s="167"/>
      <c r="C30" s="167"/>
      <c r="D30" s="167"/>
      <c r="E30" s="167"/>
      <c r="F30" s="167"/>
      <c r="G30" s="167"/>
      <c r="H30" s="167"/>
      <c r="I30" s="167"/>
      <c r="J30" s="167"/>
      <c r="K30" s="167"/>
      <c r="L30" s="167"/>
      <c r="M30" s="167"/>
      <c r="N30" s="167"/>
      <c r="O30" s="167"/>
      <c r="P30" s="167"/>
      <c r="Q30" s="167"/>
      <c r="R30" s="167"/>
      <c r="S30" s="167"/>
      <c r="T30" s="167"/>
    </row>
    <row r="31" spans="1:32" ht="15" customHeight="1">
      <c r="A31" s="169"/>
      <c r="B31" s="167"/>
      <c r="C31" s="167"/>
      <c r="D31" s="167"/>
      <c r="E31" s="167"/>
      <c r="F31" s="167"/>
      <c r="G31" s="167"/>
      <c r="H31" s="167"/>
      <c r="I31" s="167"/>
      <c r="J31" s="167"/>
      <c r="K31" s="167"/>
      <c r="L31" s="167"/>
      <c r="M31" s="167"/>
      <c r="N31" s="167"/>
      <c r="O31" s="167"/>
      <c r="P31" s="167"/>
      <c r="Q31" s="167"/>
      <c r="R31" s="167"/>
      <c r="S31" s="167"/>
      <c r="T31" s="167"/>
    </row>
    <row r="32" spans="1:32" ht="15" customHeight="1">
      <c r="A32" s="169"/>
      <c r="B32" s="167"/>
      <c r="C32" s="167"/>
      <c r="D32" s="167"/>
      <c r="E32" s="167"/>
      <c r="F32" s="167"/>
      <c r="G32" s="167"/>
      <c r="H32" s="167"/>
      <c r="I32" s="167"/>
      <c r="J32" s="167"/>
      <c r="K32" s="167"/>
      <c r="L32" s="167"/>
      <c r="M32" s="167"/>
      <c r="N32" s="167"/>
      <c r="O32" s="167"/>
      <c r="P32" s="167"/>
      <c r="Q32" s="167"/>
      <c r="R32" s="167"/>
      <c r="S32" s="167"/>
      <c r="T32" s="167"/>
    </row>
    <row r="33" spans="1:20" ht="15" customHeight="1">
      <c r="A33" s="169"/>
      <c r="B33" s="167"/>
      <c r="C33" s="167"/>
      <c r="D33" s="167"/>
      <c r="E33" s="167"/>
      <c r="F33" s="167"/>
      <c r="G33" s="167"/>
      <c r="H33" s="167"/>
      <c r="I33" s="167"/>
      <c r="J33" s="167"/>
      <c r="K33" s="167"/>
      <c r="L33" s="167"/>
      <c r="M33" s="167"/>
      <c r="N33" s="167"/>
      <c r="O33" s="167"/>
      <c r="P33" s="167"/>
      <c r="Q33" s="167"/>
      <c r="R33" s="167"/>
      <c r="S33" s="167"/>
      <c r="T33" s="167"/>
    </row>
    <row r="34" spans="1:20" ht="15" customHeight="1">
      <c r="A34" s="169"/>
      <c r="B34" s="167"/>
      <c r="C34" s="167"/>
      <c r="D34" s="167"/>
      <c r="E34" s="167"/>
      <c r="F34" s="167"/>
      <c r="G34" s="167"/>
      <c r="H34" s="167"/>
      <c r="I34" s="167"/>
      <c r="J34" s="167"/>
      <c r="K34" s="167"/>
      <c r="L34" s="167"/>
      <c r="M34" s="167"/>
      <c r="N34" s="167"/>
      <c r="O34" s="167"/>
      <c r="P34" s="167"/>
      <c r="Q34" s="167"/>
      <c r="R34" s="167"/>
      <c r="S34" s="167"/>
      <c r="T34" s="167"/>
    </row>
    <row r="35" spans="1:20" ht="15" customHeight="1">
      <c r="A35" s="169"/>
      <c r="B35" s="167"/>
      <c r="C35" s="167"/>
      <c r="D35" s="167"/>
      <c r="E35" s="167"/>
      <c r="F35" s="167"/>
      <c r="G35" s="167"/>
      <c r="H35" s="167"/>
      <c r="I35" s="167"/>
      <c r="J35" s="167"/>
      <c r="K35" s="167"/>
      <c r="L35" s="167"/>
      <c r="M35" s="167"/>
      <c r="N35" s="167"/>
      <c r="O35" s="167"/>
      <c r="P35" s="167"/>
      <c r="Q35" s="167"/>
      <c r="R35" s="167"/>
      <c r="S35" s="167"/>
      <c r="T35" s="167"/>
    </row>
    <row r="36" spans="1:20" ht="15" customHeight="1">
      <c r="A36" s="169"/>
      <c r="B36" s="167"/>
      <c r="C36" s="167"/>
      <c r="D36" s="167"/>
      <c r="E36" s="167"/>
      <c r="F36" s="167"/>
      <c r="G36" s="167"/>
      <c r="H36" s="167"/>
      <c r="I36" s="167"/>
      <c r="J36" s="167"/>
      <c r="K36" s="167"/>
      <c r="L36" s="167"/>
      <c r="M36" s="167"/>
      <c r="N36" s="167"/>
      <c r="O36" s="167"/>
      <c r="P36" s="167"/>
      <c r="Q36" s="167"/>
      <c r="R36" s="167"/>
      <c r="S36" s="167"/>
      <c r="T36" s="167"/>
    </row>
    <row r="37" spans="1:20" ht="15" customHeight="1">
      <c r="A37" s="169"/>
      <c r="B37" s="167"/>
      <c r="C37" s="167"/>
      <c r="D37" s="167"/>
      <c r="E37" s="167"/>
      <c r="F37" s="167"/>
      <c r="G37" s="167"/>
      <c r="H37" s="167"/>
      <c r="I37" s="167"/>
      <c r="J37" s="167"/>
      <c r="K37" s="167"/>
      <c r="L37" s="167"/>
      <c r="M37" s="167"/>
      <c r="N37" s="167"/>
      <c r="O37" s="167"/>
      <c r="P37" s="167"/>
      <c r="Q37" s="167"/>
      <c r="R37" s="167"/>
      <c r="S37" s="167"/>
      <c r="T37" s="167"/>
    </row>
    <row r="38" spans="1:20" ht="15.75" customHeight="1">
      <c r="A38" s="169"/>
      <c r="B38" s="167"/>
      <c r="C38" s="167"/>
      <c r="D38" s="167"/>
      <c r="E38" s="167"/>
      <c r="F38" s="167"/>
      <c r="G38" s="167"/>
      <c r="H38" s="167"/>
      <c r="I38" s="167"/>
      <c r="J38" s="167"/>
      <c r="K38" s="167"/>
      <c r="L38" s="167"/>
      <c r="M38" s="167"/>
      <c r="N38" s="167"/>
      <c r="O38" s="167"/>
      <c r="P38" s="167"/>
      <c r="Q38" s="167"/>
      <c r="R38" s="167"/>
      <c r="S38" s="167"/>
      <c r="T38" s="167"/>
    </row>
    <row r="39" spans="1:20" ht="15.75" customHeight="1">
      <c r="A39" s="169"/>
      <c r="B39" s="167"/>
      <c r="C39" s="167"/>
      <c r="D39" s="167"/>
      <c r="E39" s="167"/>
      <c r="F39" s="167"/>
      <c r="G39" s="167"/>
      <c r="H39" s="167"/>
      <c r="I39" s="167"/>
      <c r="J39" s="167"/>
      <c r="K39" s="167"/>
      <c r="L39" s="167"/>
      <c r="M39" s="167"/>
      <c r="N39" s="167"/>
      <c r="O39" s="167"/>
      <c r="P39" s="167"/>
      <c r="Q39" s="167"/>
      <c r="R39" s="167"/>
      <c r="S39" s="167"/>
      <c r="T39" s="167"/>
    </row>
    <row r="40" spans="1:20" ht="15.75" customHeight="1">
      <c r="A40" s="169"/>
      <c r="B40" s="167"/>
      <c r="C40" s="167"/>
      <c r="D40" s="167"/>
      <c r="E40" s="167"/>
      <c r="F40" s="167"/>
      <c r="G40" s="167"/>
      <c r="H40" s="167"/>
      <c r="I40" s="167"/>
      <c r="J40" s="167"/>
      <c r="K40" s="167"/>
      <c r="L40" s="167"/>
      <c r="M40" s="167"/>
      <c r="N40" s="167"/>
      <c r="O40" s="167"/>
      <c r="P40" s="167"/>
      <c r="Q40" s="167"/>
      <c r="R40" s="167"/>
      <c r="S40" s="167"/>
      <c r="T40" s="167"/>
    </row>
    <row r="41" spans="1:20" ht="15.75" customHeight="1">
      <c r="A41" s="169"/>
      <c r="B41" s="167"/>
      <c r="C41" s="167"/>
      <c r="D41" s="167"/>
      <c r="E41" s="167"/>
      <c r="F41" s="167"/>
      <c r="G41" s="167"/>
      <c r="H41" s="167"/>
      <c r="I41" s="167"/>
      <c r="J41" s="167"/>
      <c r="K41" s="167"/>
      <c r="L41" s="167"/>
      <c r="M41" s="167"/>
      <c r="N41" s="167"/>
      <c r="O41" s="167"/>
      <c r="P41" s="167"/>
      <c r="Q41" s="167"/>
      <c r="R41" s="167"/>
      <c r="S41" s="167"/>
      <c r="T41" s="167"/>
    </row>
    <row r="42" spans="1:20" ht="15.75" customHeight="1">
      <c r="A42" s="169"/>
      <c r="B42" s="167"/>
      <c r="C42" s="167"/>
      <c r="D42" s="167"/>
      <c r="E42" s="167"/>
      <c r="F42" s="167"/>
      <c r="G42" s="167"/>
      <c r="H42" s="167"/>
      <c r="I42" s="167"/>
      <c r="J42" s="167"/>
      <c r="K42" s="167"/>
      <c r="L42" s="167"/>
      <c r="M42" s="167"/>
      <c r="N42" s="167"/>
      <c r="O42" s="167"/>
      <c r="P42" s="167"/>
      <c r="Q42" s="167"/>
      <c r="R42" s="167"/>
      <c r="S42" s="167"/>
      <c r="T42" s="167"/>
    </row>
    <row r="43" spans="1:20" ht="15.75" customHeight="1">
      <c r="A43" s="169"/>
      <c r="B43" s="167"/>
      <c r="C43" s="167"/>
      <c r="D43" s="167"/>
      <c r="E43" s="167"/>
      <c r="F43" s="167"/>
      <c r="G43" s="167"/>
      <c r="H43" s="167"/>
      <c r="I43" s="167"/>
      <c r="J43" s="167"/>
      <c r="K43" s="167"/>
      <c r="L43" s="167"/>
      <c r="M43" s="167"/>
      <c r="N43" s="167"/>
      <c r="O43" s="167"/>
      <c r="P43" s="167"/>
      <c r="Q43" s="167"/>
      <c r="R43" s="167"/>
      <c r="S43" s="167"/>
      <c r="T43" s="167"/>
    </row>
    <row r="44" spans="1:20" ht="15.75" customHeight="1">
      <c r="A44" s="169"/>
      <c r="B44" s="167"/>
      <c r="C44" s="167"/>
      <c r="D44" s="167"/>
      <c r="E44" s="167"/>
      <c r="F44" s="167"/>
      <c r="G44" s="167"/>
      <c r="H44" s="167"/>
      <c r="I44" s="167"/>
      <c r="J44" s="167"/>
      <c r="K44" s="167"/>
      <c r="L44" s="167"/>
      <c r="M44" s="167"/>
      <c r="N44" s="167"/>
      <c r="O44" s="167"/>
      <c r="P44" s="167"/>
      <c r="Q44" s="167"/>
      <c r="R44" s="167"/>
      <c r="S44" s="167"/>
      <c r="T44" s="167"/>
    </row>
    <row r="45" spans="1:20" ht="15.75" customHeight="1">
      <c r="A45" s="169"/>
      <c r="B45" s="167"/>
      <c r="C45" s="167"/>
      <c r="D45" s="167"/>
      <c r="E45" s="167"/>
      <c r="F45" s="167"/>
      <c r="G45" s="167"/>
      <c r="H45" s="167"/>
      <c r="I45" s="167"/>
      <c r="J45" s="167"/>
      <c r="K45" s="167"/>
      <c r="L45" s="167"/>
      <c r="M45" s="167"/>
      <c r="N45" s="167"/>
      <c r="O45" s="167"/>
      <c r="P45" s="167"/>
      <c r="Q45" s="167"/>
      <c r="R45" s="167"/>
      <c r="S45" s="167"/>
      <c r="T45" s="167"/>
    </row>
    <row r="46" spans="1:20" ht="15.75" customHeight="1">
      <c r="A46" s="169"/>
      <c r="B46" s="167"/>
      <c r="C46" s="167"/>
      <c r="D46" s="167"/>
      <c r="E46" s="167"/>
      <c r="F46" s="167"/>
      <c r="G46" s="167"/>
      <c r="H46" s="167"/>
      <c r="I46" s="167"/>
      <c r="J46" s="167"/>
      <c r="K46" s="167"/>
      <c r="L46" s="167"/>
      <c r="M46" s="167"/>
      <c r="N46" s="167"/>
      <c r="O46" s="167"/>
      <c r="P46" s="167"/>
      <c r="Q46" s="167"/>
      <c r="R46" s="167"/>
      <c r="S46" s="167"/>
      <c r="T46" s="167"/>
    </row>
    <row r="47" spans="1:20" ht="15.75" customHeight="1">
      <c r="A47" s="169"/>
      <c r="B47" s="167"/>
      <c r="C47" s="167"/>
      <c r="D47" s="167"/>
      <c r="E47" s="167"/>
      <c r="F47" s="167"/>
      <c r="G47" s="167"/>
      <c r="H47" s="167"/>
      <c r="I47" s="167"/>
      <c r="J47" s="167"/>
      <c r="K47" s="167"/>
      <c r="L47" s="167"/>
      <c r="M47" s="167"/>
      <c r="N47" s="167"/>
      <c r="O47" s="167"/>
      <c r="P47" s="167"/>
      <c r="Q47" s="167"/>
      <c r="R47" s="167"/>
      <c r="S47" s="167"/>
      <c r="T47" s="167"/>
    </row>
    <row r="48" spans="1:20" ht="15.75" customHeight="1">
      <c r="A48" s="169"/>
      <c r="B48" s="167"/>
      <c r="C48" s="167"/>
      <c r="D48" s="167"/>
      <c r="E48" s="167"/>
      <c r="F48" s="167"/>
      <c r="G48" s="167"/>
      <c r="H48" s="167"/>
      <c r="I48" s="167"/>
      <c r="J48" s="167"/>
      <c r="K48" s="167"/>
      <c r="L48" s="167"/>
      <c r="M48" s="167"/>
      <c r="N48" s="167"/>
      <c r="O48" s="167"/>
      <c r="P48" s="167"/>
      <c r="Q48" s="167"/>
      <c r="R48" s="167"/>
      <c r="S48" s="167"/>
      <c r="T48" s="167"/>
    </row>
    <row r="49" spans="1:20" ht="15.75" customHeight="1">
      <c r="A49" s="169"/>
      <c r="B49" s="167"/>
      <c r="C49" s="167"/>
      <c r="D49" s="167"/>
      <c r="E49" s="167"/>
      <c r="F49" s="167"/>
      <c r="G49" s="167"/>
      <c r="H49" s="167"/>
      <c r="I49" s="167"/>
      <c r="J49" s="167"/>
      <c r="K49" s="167"/>
      <c r="L49" s="167"/>
      <c r="M49" s="167"/>
      <c r="N49" s="167"/>
      <c r="O49" s="167"/>
      <c r="P49" s="167"/>
      <c r="Q49" s="167"/>
      <c r="R49" s="167"/>
      <c r="S49" s="167"/>
      <c r="T49" s="167"/>
    </row>
    <row r="50" spans="1:20" ht="15.75" customHeight="1">
      <c r="A50" s="169"/>
      <c r="B50" s="167"/>
      <c r="C50" s="167"/>
      <c r="D50" s="167"/>
      <c r="E50" s="167"/>
      <c r="F50" s="167"/>
      <c r="G50" s="167"/>
      <c r="H50" s="167"/>
      <c r="I50" s="167"/>
      <c r="J50" s="167"/>
      <c r="K50" s="167"/>
      <c r="L50" s="167"/>
      <c r="M50" s="167"/>
      <c r="N50" s="167"/>
      <c r="O50" s="167"/>
      <c r="P50" s="167"/>
      <c r="Q50" s="167"/>
      <c r="R50" s="167"/>
      <c r="S50" s="167"/>
      <c r="T50" s="167"/>
    </row>
    <row r="51" spans="1:20" ht="15.75" customHeight="1">
      <c r="A51" s="169"/>
      <c r="B51" s="167"/>
      <c r="C51" s="167"/>
      <c r="D51" s="167"/>
      <c r="E51" s="167"/>
      <c r="F51" s="167"/>
      <c r="G51" s="167"/>
      <c r="H51" s="167"/>
      <c r="I51" s="167"/>
      <c r="J51" s="167"/>
      <c r="K51" s="167"/>
      <c r="L51" s="167"/>
      <c r="M51" s="167"/>
      <c r="N51" s="167"/>
      <c r="O51" s="167"/>
      <c r="P51" s="167"/>
      <c r="Q51" s="167"/>
      <c r="R51" s="167"/>
      <c r="S51" s="167"/>
      <c r="T51" s="167"/>
    </row>
    <row r="52" spans="1:20" ht="15.75" customHeight="1">
      <c r="A52" s="169"/>
      <c r="B52" s="167"/>
      <c r="C52" s="167"/>
      <c r="D52" s="167"/>
      <c r="E52" s="167"/>
      <c r="F52" s="167"/>
      <c r="G52" s="167"/>
      <c r="H52" s="167"/>
      <c r="I52" s="167"/>
      <c r="J52" s="167"/>
      <c r="K52" s="167"/>
      <c r="L52" s="167"/>
      <c r="M52" s="167"/>
      <c r="N52" s="167"/>
      <c r="O52" s="167"/>
      <c r="P52" s="167"/>
      <c r="Q52" s="167"/>
      <c r="R52" s="167"/>
      <c r="S52" s="167"/>
      <c r="T52" s="167"/>
    </row>
    <row r="53" spans="1:20" ht="15.75" customHeight="1">
      <c r="A53" s="169"/>
      <c r="B53" s="167"/>
      <c r="C53" s="167"/>
      <c r="D53" s="167"/>
      <c r="E53" s="167"/>
      <c r="F53" s="167"/>
      <c r="G53" s="167"/>
      <c r="H53" s="167"/>
      <c r="I53" s="167"/>
      <c r="J53" s="167"/>
      <c r="K53" s="167"/>
      <c r="L53" s="167"/>
      <c r="M53" s="167"/>
      <c r="N53" s="167"/>
      <c r="O53" s="167"/>
      <c r="P53" s="167"/>
      <c r="Q53" s="167"/>
      <c r="R53" s="167"/>
      <c r="S53" s="167"/>
      <c r="T53" s="167"/>
    </row>
    <row r="54" spans="1:20" ht="15.75" customHeight="1">
      <c r="A54" s="169"/>
      <c r="B54" s="167"/>
      <c r="C54" s="167"/>
      <c r="D54" s="167"/>
      <c r="E54" s="167"/>
      <c r="F54" s="167"/>
      <c r="G54" s="167"/>
      <c r="H54" s="167"/>
      <c r="I54" s="167"/>
      <c r="J54" s="167"/>
      <c r="K54" s="167"/>
      <c r="L54" s="167"/>
      <c r="M54" s="167"/>
      <c r="N54" s="167"/>
      <c r="O54" s="167"/>
      <c r="P54" s="167"/>
      <c r="Q54" s="167"/>
      <c r="R54" s="167"/>
      <c r="S54" s="167"/>
      <c r="T54" s="167"/>
    </row>
    <row r="55" spans="1:20" ht="15.75" customHeight="1">
      <c r="A55" s="169"/>
      <c r="B55" s="167"/>
      <c r="C55" s="167"/>
      <c r="D55" s="167"/>
      <c r="E55" s="167"/>
      <c r="F55" s="167"/>
      <c r="G55" s="167"/>
      <c r="H55" s="167"/>
      <c r="I55" s="167"/>
      <c r="J55" s="167"/>
      <c r="K55" s="167"/>
      <c r="L55" s="167"/>
      <c r="M55" s="167"/>
      <c r="N55" s="167"/>
      <c r="O55" s="167"/>
      <c r="P55" s="167"/>
      <c r="Q55" s="167"/>
      <c r="R55" s="167"/>
      <c r="S55" s="167"/>
      <c r="T55" s="167"/>
    </row>
    <row r="56" spans="1:20" ht="15.75" customHeight="1">
      <c r="A56" s="169"/>
      <c r="B56" s="167"/>
      <c r="C56" s="167"/>
      <c r="D56" s="167"/>
      <c r="E56" s="167"/>
      <c r="F56" s="167"/>
      <c r="G56" s="167"/>
      <c r="H56" s="167"/>
      <c r="I56" s="167"/>
      <c r="J56" s="167"/>
      <c r="K56" s="167"/>
      <c r="L56" s="167"/>
      <c r="M56" s="167"/>
      <c r="N56" s="167"/>
      <c r="O56" s="167"/>
      <c r="P56" s="167"/>
      <c r="Q56" s="167"/>
      <c r="R56" s="167"/>
      <c r="S56" s="167"/>
      <c r="T56" s="167"/>
    </row>
    <row r="57" spans="1:20" ht="15.75" customHeight="1">
      <c r="A57" s="169"/>
      <c r="B57" s="167"/>
      <c r="C57" s="167"/>
      <c r="D57" s="167"/>
      <c r="E57" s="167"/>
      <c r="F57" s="167"/>
      <c r="G57" s="167"/>
      <c r="H57" s="167"/>
      <c r="I57" s="167"/>
      <c r="J57" s="167"/>
      <c r="K57" s="167"/>
      <c r="L57" s="167"/>
      <c r="M57" s="167"/>
      <c r="N57" s="167"/>
      <c r="O57" s="167"/>
      <c r="P57" s="167"/>
      <c r="Q57" s="167"/>
      <c r="R57" s="167"/>
      <c r="S57" s="167"/>
      <c r="T57" s="167"/>
    </row>
    <row r="58" spans="1:20" ht="15.75" customHeight="1">
      <c r="A58" s="169"/>
      <c r="B58" s="167"/>
      <c r="C58" s="167"/>
      <c r="D58" s="167"/>
      <c r="E58" s="167"/>
      <c r="F58" s="167"/>
      <c r="G58" s="167"/>
      <c r="H58" s="167"/>
      <c r="I58" s="167"/>
      <c r="J58" s="167"/>
      <c r="K58" s="167"/>
      <c r="L58" s="167"/>
      <c r="M58" s="167"/>
      <c r="N58" s="167"/>
      <c r="O58" s="167"/>
      <c r="P58" s="167"/>
      <c r="Q58" s="167"/>
      <c r="R58" s="167"/>
      <c r="S58" s="167"/>
      <c r="T58" s="167"/>
    </row>
    <row r="59" spans="1:20" ht="15.75" customHeight="1">
      <c r="A59" s="169"/>
      <c r="B59" s="167"/>
      <c r="C59" s="167"/>
      <c r="D59" s="167"/>
      <c r="E59" s="167"/>
      <c r="F59" s="167"/>
      <c r="G59" s="167"/>
      <c r="H59" s="167"/>
      <c r="I59" s="167"/>
      <c r="J59" s="167"/>
      <c r="K59" s="167"/>
      <c r="L59" s="167"/>
      <c r="M59" s="167"/>
      <c r="N59" s="167"/>
      <c r="O59" s="167"/>
      <c r="P59" s="167"/>
      <c r="Q59" s="167"/>
      <c r="R59" s="167"/>
      <c r="S59" s="167"/>
      <c r="T59" s="167"/>
    </row>
    <row r="60" spans="1:20" ht="15.75" customHeight="1">
      <c r="A60" s="169"/>
      <c r="B60" s="167"/>
      <c r="C60" s="167"/>
      <c r="D60" s="167"/>
      <c r="E60" s="167"/>
      <c r="F60" s="167"/>
      <c r="G60" s="167"/>
      <c r="H60" s="167"/>
      <c r="I60" s="167"/>
      <c r="J60" s="167"/>
      <c r="K60" s="167"/>
      <c r="L60" s="167"/>
      <c r="M60" s="167"/>
      <c r="N60" s="167"/>
      <c r="O60" s="167"/>
      <c r="P60" s="167"/>
      <c r="Q60" s="167"/>
      <c r="R60" s="167"/>
      <c r="S60" s="167"/>
      <c r="T60" s="167"/>
    </row>
    <row r="61" spans="1:20" ht="15.75" customHeight="1">
      <c r="A61" s="169"/>
      <c r="B61" s="167"/>
      <c r="C61" s="167"/>
      <c r="D61" s="167"/>
      <c r="E61" s="167"/>
      <c r="F61" s="167"/>
      <c r="G61" s="167"/>
      <c r="H61" s="167"/>
      <c r="I61" s="167"/>
      <c r="J61" s="167"/>
      <c r="K61" s="167"/>
      <c r="L61" s="167"/>
      <c r="M61" s="167"/>
      <c r="N61" s="167"/>
      <c r="O61" s="167"/>
      <c r="P61" s="167"/>
      <c r="Q61" s="167"/>
      <c r="R61" s="167"/>
      <c r="S61" s="167"/>
      <c r="T61" s="167"/>
    </row>
    <row r="62" spans="1:20" ht="15.75" customHeight="1">
      <c r="A62" s="169"/>
      <c r="B62" s="167"/>
      <c r="C62" s="167"/>
      <c r="D62" s="167"/>
      <c r="E62" s="167"/>
      <c r="F62" s="167"/>
      <c r="G62" s="167"/>
      <c r="H62" s="167"/>
      <c r="I62" s="167"/>
      <c r="J62" s="167"/>
      <c r="K62" s="167"/>
      <c r="L62" s="167"/>
      <c r="M62" s="167"/>
      <c r="N62" s="167"/>
      <c r="O62" s="167"/>
      <c r="P62" s="167"/>
      <c r="Q62" s="167"/>
      <c r="R62" s="167"/>
      <c r="S62" s="167"/>
      <c r="T62" s="167"/>
    </row>
    <row r="63" spans="1:20" ht="15.75" customHeight="1">
      <c r="A63" s="169"/>
      <c r="B63" s="167"/>
      <c r="C63" s="167"/>
      <c r="D63" s="167"/>
      <c r="E63" s="167"/>
      <c r="F63" s="167"/>
      <c r="G63" s="167"/>
      <c r="H63" s="167"/>
      <c r="I63" s="167"/>
      <c r="J63" s="167"/>
      <c r="K63" s="167"/>
      <c r="L63" s="167"/>
      <c r="M63" s="167"/>
      <c r="N63" s="167"/>
      <c r="O63" s="167"/>
      <c r="P63" s="167"/>
      <c r="Q63" s="167"/>
      <c r="R63" s="167"/>
      <c r="S63" s="167"/>
      <c r="T63" s="167"/>
    </row>
    <row r="64" spans="1:20" ht="15.75" customHeight="1">
      <c r="A64" s="169"/>
      <c r="B64" s="167"/>
      <c r="C64" s="167"/>
      <c r="D64" s="167"/>
      <c r="E64" s="167"/>
      <c r="F64" s="167"/>
      <c r="G64" s="167"/>
      <c r="H64" s="167"/>
      <c r="I64" s="167"/>
      <c r="J64" s="167"/>
      <c r="K64" s="167"/>
      <c r="L64" s="167"/>
      <c r="M64" s="167"/>
      <c r="N64" s="167"/>
      <c r="O64" s="167"/>
      <c r="P64" s="167"/>
      <c r="Q64" s="167"/>
      <c r="R64" s="167"/>
      <c r="S64" s="167"/>
      <c r="T64" s="167"/>
    </row>
    <row r="65" spans="1:20" ht="15.75" customHeight="1">
      <c r="A65" s="169"/>
      <c r="B65" s="167"/>
      <c r="C65" s="167"/>
      <c r="D65" s="167"/>
      <c r="E65" s="167"/>
      <c r="F65" s="167"/>
      <c r="G65" s="167"/>
      <c r="H65" s="167"/>
      <c r="I65" s="167"/>
      <c r="J65" s="167"/>
      <c r="K65" s="167"/>
      <c r="L65" s="167"/>
      <c r="M65" s="167"/>
      <c r="N65" s="167"/>
      <c r="O65" s="167"/>
      <c r="P65" s="167"/>
      <c r="Q65" s="167"/>
      <c r="R65" s="167"/>
      <c r="S65" s="167"/>
      <c r="T65" s="167"/>
    </row>
    <row r="66" spans="1:20" ht="15.75" customHeight="1">
      <c r="A66" s="169"/>
      <c r="B66" s="167"/>
      <c r="C66" s="167"/>
      <c r="D66" s="167"/>
      <c r="E66" s="167"/>
      <c r="F66" s="167"/>
      <c r="G66" s="167"/>
      <c r="H66" s="167"/>
      <c r="I66" s="167"/>
      <c r="J66" s="167"/>
      <c r="K66" s="167"/>
      <c r="L66" s="167"/>
      <c r="M66" s="167"/>
      <c r="N66" s="167"/>
      <c r="O66" s="167"/>
      <c r="P66" s="167"/>
      <c r="Q66" s="167"/>
      <c r="R66" s="167"/>
      <c r="S66" s="167"/>
      <c r="T66" s="167"/>
    </row>
    <row r="67" spans="1:20" ht="15.75" customHeight="1">
      <c r="A67" s="169"/>
      <c r="B67" s="167"/>
      <c r="C67" s="167"/>
      <c r="D67" s="167"/>
      <c r="E67" s="167"/>
      <c r="F67" s="167"/>
      <c r="G67" s="167"/>
      <c r="H67" s="167"/>
      <c r="I67" s="167"/>
      <c r="J67" s="167"/>
      <c r="K67" s="167"/>
      <c r="L67" s="167"/>
      <c r="M67" s="167"/>
      <c r="N67" s="167"/>
      <c r="O67" s="167"/>
      <c r="P67" s="167"/>
      <c r="Q67" s="167"/>
      <c r="R67" s="167"/>
      <c r="S67" s="167"/>
      <c r="T67" s="167"/>
    </row>
    <row r="68" spans="1:20" ht="15.75" customHeight="1">
      <c r="A68" s="169"/>
      <c r="B68" s="167"/>
      <c r="C68" s="167"/>
      <c r="D68" s="167"/>
      <c r="E68" s="167"/>
      <c r="F68" s="167"/>
      <c r="G68" s="167"/>
      <c r="H68" s="167"/>
      <c r="I68" s="167"/>
      <c r="J68" s="167"/>
      <c r="K68" s="167"/>
      <c r="L68" s="167"/>
      <c r="M68" s="167"/>
      <c r="N68" s="167"/>
      <c r="O68" s="167"/>
      <c r="P68" s="167"/>
      <c r="Q68" s="167"/>
      <c r="R68" s="167"/>
      <c r="S68" s="167"/>
      <c r="T68" s="167"/>
    </row>
    <row r="69" spans="1:20" ht="15.75" customHeight="1">
      <c r="A69" s="169"/>
      <c r="B69" s="167"/>
      <c r="C69" s="167"/>
      <c r="D69" s="167"/>
      <c r="E69" s="167"/>
      <c r="F69" s="167"/>
      <c r="G69" s="167"/>
      <c r="H69" s="167"/>
      <c r="I69" s="167"/>
      <c r="J69" s="167"/>
      <c r="K69" s="167"/>
      <c r="L69" s="167"/>
      <c r="M69" s="167"/>
      <c r="N69" s="167"/>
      <c r="O69" s="167"/>
      <c r="P69" s="167"/>
      <c r="Q69" s="167"/>
      <c r="R69" s="167"/>
      <c r="S69" s="167"/>
      <c r="T69" s="167"/>
    </row>
    <row r="70" spans="1:20" ht="15.75" customHeight="1">
      <c r="A70" s="169"/>
      <c r="B70" s="167"/>
      <c r="C70" s="167"/>
      <c r="D70" s="167"/>
      <c r="E70" s="167"/>
      <c r="F70" s="167"/>
      <c r="G70" s="167"/>
      <c r="H70" s="167"/>
      <c r="I70" s="167"/>
      <c r="J70" s="167"/>
      <c r="K70" s="167"/>
      <c r="L70" s="167"/>
      <c r="M70" s="167"/>
      <c r="N70" s="167"/>
      <c r="O70" s="167"/>
      <c r="P70" s="167"/>
      <c r="Q70" s="167"/>
      <c r="R70" s="167"/>
      <c r="S70" s="167"/>
      <c r="T70" s="167"/>
    </row>
    <row r="71" spans="1:20" ht="15.75" customHeight="1">
      <c r="A71" s="169"/>
      <c r="B71" s="167"/>
      <c r="C71" s="167"/>
      <c r="D71" s="167"/>
      <c r="E71" s="167"/>
      <c r="F71" s="167"/>
      <c r="G71" s="167"/>
      <c r="H71" s="167"/>
      <c r="I71" s="167"/>
      <c r="J71" s="167"/>
      <c r="K71" s="167"/>
      <c r="L71" s="167"/>
      <c r="M71" s="167"/>
      <c r="N71" s="167"/>
      <c r="O71" s="167"/>
      <c r="P71" s="167"/>
      <c r="Q71" s="167"/>
      <c r="R71" s="167"/>
      <c r="S71" s="167"/>
      <c r="T71" s="167"/>
    </row>
    <row r="72" spans="1:20" ht="15.75" customHeight="1">
      <c r="A72" s="169"/>
      <c r="B72" s="167"/>
      <c r="C72" s="167"/>
      <c r="D72" s="167"/>
      <c r="E72" s="167"/>
      <c r="F72" s="167"/>
      <c r="G72" s="167"/>
      <c r="H72" s="167"/>
      <c r="I72" s="167"/>
      <c r="J72" s="167"/>
      <c r="K72" s="167"/>
      <c r="L72" s="167"/>
      <c r="M72" s="167"/>
      <c r="N72" s="167"/>
      <c r="O72" s="167"/>
      <c r="P72" s="167"/>
      <c r="Q72" s="167"/>
      <c r="R72" s="167"/>
      <c r="S72" s="167"/>
      <c r="T72" s="167"/>
    </row>
    <row r="73" spans="1:20" ht="15.75" customHeight="1">
      <c r="A73" s="169"/>
      <c r="B73" s="167"/>
      <c r="C73" s="167"/>
      <c r="D73" s="167"/>
      <c r="E73" s="167"/>
      <c r="F73" s="167"/>
      <c r="G73" s="167"/>
      <c r="H73" s="167"/>
      <c r="I73" s="167"/>
      <c r="J73" s="167"/>
      <c r="K73" s="167"/>
      <c r="L73" s="167"/>
      <c r="M73" s="167"/>
      <c r="N73" s="167"/>
      <c r="O73" s="167"/>
      <c r="P73" s="167"/>
      <c r="Q73" s="167"/>
      <c r="R73" s="167"/>
      <c r="S73" s="167"/>
      <c r="T73" s="167"/>
    </row>
    <row r="74" spans="1:20" ht="15.75" customHeight="1">
      <c r="A74" s="169"/>
      <c r="B74" s="167"/>
      <c r="C74" s="167"/>
      <c r="D74" s="167"/>
      <c r="E74" s="167"/>
      <c r="F74" s="167"/>
      <c r="G74" s="167"/>
      <c r="H74" s="167"/>
      <c r="I74" s="167"/>
      <c r="J74" s="167"/>
      <c r="K74" s="167"/>
      <c r="L74" s="167"/>
      <c r="M74" s="167"/>
      <c r="N74" s="167"/>
      <c r="O74" s="167"/>
      <c r="P74" s="167"/>
      <c r="Q74" s="167"/>
      <c r="R74" s="167"/>
      <c r="S74" s="167"/>
      <c r="T74" s="167"/>
    </row>
    <row r="75" spans="1:20" ht="15.75" customHeight="1">
      <c r="A75" s="169"/>
      <c r="B75" s="167"/>
      <c r="C75" s="167"/>
      <c r="D75" s="167"/>
      <c r="E75" s="167"/>
      <c r="F75" s="167"/>
      <c r="G75" s="167"/>
      <c r="H75" s="167"/>
      <c r="I75" s="167"/>
      <c r="J75" s="167"/>
      <c r="K75" s="167"/>
      <c r="L75" s="167"/>
      <c r="M75" s="167"/>
      <c r="N75" s="167"/>
      <c r="O75" s="167"/>
      <c r="P75" s="167"/>
      <c r="Q75" s="167"/>
      <c r="R75" s="167"/>
      <c r="S75" s="167"/>
      <c r="T75" s="167"/>
    </row>
    <row r="76" spans="1:20" ht="15.75" customHeight="1">
      <c r="A76" s="169"/>
      <c r="B76" s="167"/>
      <c r="C76" s="167"/>
      <c r="D76" s="167"/>
      <c r="E76" s="167"/>
      <c r="F76" s="167"/>
      <c r="G76" s="167"/>
      <c r="H76" s="167"/>
      <c r="I76" s="167"/>
      <c r="J76" s="167"/>
      <c r="K76" s="167"/>
      <c r="L76" s="167"/>
      <c r="M76" s="167"/>
      <c r="N76" s="167"/>
      <c r="O76" s="167"/>
      <c r="P76" s="167"/>
      <c r="Q76" s="167"/>
      <c r="R76" s="167"/>
      <c r="S76" s="167"/>
      <c r="T76" s="167"/>
    </row>
    <row r="77" spans="1:20" ht="15.75" customHeight="1">
      <c r="A77" s="169"/>
      <c r="B77" s="167"/>
      <c r="C77" s="167"/>
      <c r="D77" s="167"/>
      <c r="E77" s="167"/>
      <c r="F77" s="167"/>
      <c r="G77" s="167"/>
      <c r="H77" s="167"/>
      <c r="I77" s="167"/>
      <c r="J77" s="167"/>
      <c r="K77" s="167"/>
      <c r="L77" s="167"/>
      <c r="M77" s="167"/>
      <c r="N77" s="167"/>
      <c r="O77" s="167"/>
      <c r="P77" s="167"/>
      <c r="Q77" s="167"/>
      <c r="R77" s="167"/>
      <c r="S77" s="167"/>
      <c r="T77" s="167"/>
    </row>
    <row r="78" spans="1:20" ht="15.75" customHeight="1">
      <c r="A78" s="169"/>
      <c r="B78" s="167"/>
      <c r="C78" s="167"/>
      <c r="D78" s="167"/>
      <c r="E78" s="167"/>
      <c r="F78" s="167"/>
      <c r="G78" s="167"/>
      <c r="H78" s="167"/>
      <c r="I78" s="167"/>
      <c r="J78" s="167"/>
      <c r="K78" s="167"/>
      <c r="L78" s="167"/>
      <c r="M78" s="167"/>
      <c r="N78" s="167"/>
      <c r="O78" s="167"/>
      <c r="P78" s="167"/>
      <c r="Q78" s="167"/>
      <c r="R78" s="167"/>
      <c r="S78" s="167"/>
      <c r="T78" s="167"/>
    </row>
    <row r="79" spans="1:20" ht="15.75" customHeight="1">
      <c r="A79" s="169"/>
      <c r="B79" s="167"/>
      <c r="C79" s="167"/>
      <c r="D79" s="167"/>
      <c r="E79" s="167"/>
      <c r="F79" s="167"/>
      <c r="G79" s="167"/>
      <c r="H79" s="167"/>
      <c r="I79" s="167"/>
      <c r="J79" s="167"/>
      <c r="K79" s="167"/>
      <c r="L79" s="167"/>
      <c r="M79" s="167"/>
      <c r="N79" s="167"/>
      <c r="O79" s="167"/>
      <c r="P79" s="167"/>
      <c r="Q79" s="167"/>
      <c r="R79" s="167"/>
      <c r="S79" s="167"/>
      <c r="T79" s="167"/>
    </row>
    <row r="80" spans="1:20" ht="15.75" customHeight="1">
      <c r="A80" s="169"/>
      <c r="B80" s="167"/>
      <c r="C80" s="167"/>
      <c r="D80" s="167"/>
      <c r="E80" s="167"/>
      <c r="F80" s="167"/>
      <c r="G80" s="167"/>
      <c r="H80" s="167"/>
      <c r="I80" s="167"/>
      <c r="J80" s="167"/>
      <c r="K80" s="167"/>
      <c r="L80" s="167"/>
      <c r="M80" s="167"/>
      <c r="N80" s="167"/>
      <c r="O80" s="167"/>
      <c r="P80" s="167"/>
      <c r="Q80" s="167"/>
      <c r="R80" s="167"/>
      <c r="S80" s="167"/>
      <c r="T80" s="167"/>
    </row>
    <row r="81" spans="1:20" ht="15.75" customHeight="1">
      <c r="A81" s="169"/>
      <c r="B81" s="167"/>
      <c r="C81" s="167"/>
      <c r="D81" s="167"/>
      <c r="E81" s="167"/>
      <c r="F81" s="167"/>
      <c r="G81" s="167"/>
      <c r="H81" s="167"/>
      <c r="I81" s="167"/>
      <c r="J81" s="167"/>
      <c r="K81" s="167"/>
      <c r="L81" s="167"/>
      <c r="M81" s="167"/>
      <c r="N81" s="167"/>
      <c r="O81" s="167"/>
      <c r="P81" s="167"/>
      <c r="Q81" s="167"/>
      <c r="R81" s="167"/>
      <c r="S81" s="167"/>
      <c r="T81" s="167"/>
    </row>
    <row r="82" spans="1:20" ht="15.75" customHeight="1">
      <c r="A82" s="169"/>
      <c r="B82" s="167"/>
      <c r="C82" s="167"/>
      <c r="D82" s="167"/>
      <c r="E82" s="167"/>
      <c r="F82" s="167"/>
      <c r="G82" s="167"/>
      <c r="H82" s="167"/>
      <c r="I82" s="167"/>
      <c r="J82" s="167"/>
      <c r="K82" s="167"/>
      <c r="L82" s="167"/>
      <c r="M82" s="167"/>
      <c r="N82" s="167"/>
      <c r="O82" s="167"/>
      <c r="P82" s="167"/>
      <c r="Q82" s="167"/>
      <c r="R82" s="167"/>
      <c r="S82" s="167"/>
      <c r="T82" s="167"/>
    </row>
    <row r="83" spans="1:20" ht="15.75" customHeight="1">
      <c r="A83" s="169"/>
      <c r="B83" s="167"/>
      <c r="C83" s="167"/>
      <c r="D83" s="167"/>
      <c r="E83" s="167"/>
      <c r="F83" s="167"/>
      <c r="G83" s="167"/>
      <c r="H83" s="167"/>
      <c r="I83" s="167"/>
      <c r="J83" s="167"/>
      <c r="K83" s="167"/>
      <c r="L83" s="167"/>
      <c r="M83" s="167"/>
      <c r="N83" s="167"/>
      <c r="O83" s="167"/>
      <c r="P83" s="167"/>
      <c r="Q83" s="167"/>
      <c r="R83" s="167"/>
      <c r="S83" s="167"/>
      <c r="T83" s="167"/>
    </row>
    <row r="84" spans="1:20" ht="15.75" customHeight="1">
      <c r="A84" s="169"/>
      <c r="B84" s="167"/>
      <c r="C84" s="167"/>
      <c r="D84" s="167"/>
      <c r="E84" s="167"/>
      <c r="F84" s="167"/>
      <c r="G84" s="167"/>
      <c r="H84" s="167"/>
      <c r="I84" s="167"/>
      <c r="J84" s="167"/>
      <c r="K84" s="167"/>
      <c r="L84" s="167"/>
      <c r="M84" s="167"/>
      <c r="N84" s="167"/>
      <c r="O84" s="167"/>
      <c r="P84" s="167"/>
      <c r="Q84" s="167"/>
      <c r="R84" s="167"/>
      <c r="S84" s="167"/>
      <c r="T84" s="167"/>
    </row>
    <row r="85" spans="1:20" ht="15.75" customHeight="1">
      <c r="A85" s="169"/>
      <c r="B85" s="167"/>
      <c r="C85" s="167"/>
      <c r="D85" s="167"/>
      <c r="E85" s="167"/>
      <c r="F85" s="167"/>
      <c r="G85" s="167"/>
      <c r="H85" s="167"/>
      <c r="I85" s="167"/>
      <c r="J85" s="167"/>
      <c r="K85" s="167"/>
      <c r="L85" s="167"/>
      <c r="M85" s="167"/>
      <c r="N85" s="167"/>
      <c r="O85" s="167"/>
      <c r="P85" s="167"/>
      <c r="Q85" s="167"/>
      <c r="R85" s="167"/>
      <c r="S85" s="167"/>
      <c r="T85" s="167"/>
    </row>
    <row r="86" spans="1:20" ht="15.75" customHeight="1">
      <c r="A86" s="169"/>
      <c r="B86" s="167"/>
      <c r="C86" s="167"/>
      <c r="D86" s="167"/>
      <c r="E86" s="167"/>
      <c r="F86" s="167"/>
      <c r="G86" s="167"/>
      <c r="H86" s="167"/>
      <c r="I86" s="167"/>
      <c r="J86" s="167"/>
      <c r="K86" s="167"/>
      <c r="L86" s="167"/>
      <c r="M86" s="167"/>
      <c r="N86" s="167"/>
      <c r="O86" s="167"/>
      <c r="P86" s="167"/>
      <c r="Q86" s="167"/>
      <c r="R86" s="167"/>
      <c r="S86" s="167"/>
      <c r="T86" s="167"/>
    </row>
    <row r="87" spans="1:20" ht="15.75" customHeight="1">
      <c r="A87" s="169"/>
      <c r="B87" s="167"/>
      <c r="C87" s="167"/>
      <c r="D87" s="167"/>
      <c r="E87" s="167"/>
      <c r="F87" s="167"/>
      <c r="G87" s="167"/>
      <c r="H87" s="167"/>
      <c r="I87" s="167"/>
      <c r="J87" s="167"/>
      <c r="K87" s="167"/>
      <c r="L87" s="167"/>
      <c r="M87" s="167"/>
      <c r="N87" s="167"/>
      <c r="O87" s="167"/>
      <c r="P87" s="167"/>
      <c r="Q87" s="167"/>
      <c r="R87" s="167"/>
      <c r="S87" s="167"/>
      <c r="T87" s="167"/>
    </row>
    <row r="88" spans="1:20" ht="15.75" customHeight="1">
      <c r="A88" s="169"/>
      <c r="B88" s="167"/>
      <c r="C88" s="167"/>
      <c r="D88" s="167"/>
      <c r="E88" s="167"/>
      <c r="F88" s="167"/>
      <c r="G88" s="167"/>
      <c r="H88" s="167"/>
      <c r="I88" s="167"/>
      <c r="J88" s="167"/>
      <c r="K88" s="167"/>
      <c r="L88" s="167"/>
      <c r="M88" s="167"/>
      <c r="N88" s="167"/>
      <c r="O88" s="167"/>
      <c r="P88" s="167"/>
      <c r="Q88" s="167"/>
      <c r="R88" s="167"/>
      <c r="S88" s="167"/>
      <c r="T88" s="167"/>
    </row>
    <row r="89" spans="1:20" ht="15.75" customHeight="1">
      <c r="A89" s="169"/>
      <c r="B89" s="167"/>
      <c r="C89" s="167"/>
      <c r="D89" s="167"/>
      <c r="E89" s="167"/>
      <c r="F89" s="167"/>
      <c r="G89" s="167"/>
      <c r="H89" s="167"/>
      <c r="I89" s="167"/>
      <c r="J89" s="167"/>
      <c r="K89" s="167"/>
      <c r="L89" s="167"/>
      <c r="M89" s="167"/>
      <c r="N89" s="167"/>
      <c r="O89" s="167"/>
      <c r="P89" s="167"/>
      <c r="Q89" s="167"/>
      <c r="R89" s="167"/>
      <c r="S89" s="167"/>
      <c r="T89" s="167"/>
    </row>
    <row r="90" spans="1:20" ht="15.75" customHeight="1">
      <c r="A90" s="169"/>
      <c r="B90" s="167"/>
      <c r="C90" s="167"/>
      <c r="D90" s="167"/>
      <c r="E90" s="167"/>
      <c r="F90" s="167"/>
      <c r="G90" s="167"/>
      <c r="H90" s="167"/>
      <c r="I90" s="167"/>
      <c r="J90" s="167"/>
      <c r="K90" s="167"/>
      <c r="L90" s="167"/>
      <c r="M90" s="167"/>
      <c r="N90" s="167"/>
      <c r="O90" s="167"/>
      <c r="P90" s="167"/>
      <c r="Q90" s="167"/>
      <c r="R90" s="167"/>
      <c r="S90" s="167"/>
      <c r="T90" s="167"/>
    </row>
    <row r="91" spans="1:20" ht="15.75" customHeight="1">
      <c r="A91" s="169"/>
      <c r="B91" s="167"/>
      <c r="C91" s="167"/>
      <c r="D91" s="167"/>
      <c r="E91" s="167"/>
      <c r="F91" s="167"/>
      <c r="G91" s="167"/>
      <c r="H91" s="167"/>
      <c r="I91" s="167"/>
      <c r="J91" s="167"/>
      <c r="K91" s="167"/>
      <c r="L91" s="167"/>
      <c r="M91" s="167"/>
      <c r="N91" s="167"/>
      <c r="O91" s="167"/>
      <c r="P91" s="167"/>
      <c r="Q91" s="167"/>
      <c r="R91" s="167"/>
      <c r="S91" s="167"/>
      <c r="T91" s="167"/>
    </row>
    <row r="92" spans="1:20" ht="15.75" customHeight="1">
      <c r="A92" s="169"/>
      <c r="B92" s="167"/>
      <c r="C92" s="167"/>
      <c r="D92" s="167"/>
      <c r="E92" s="167"/>
      <c r="F92" s="167"/>
      <c r="G92" s="167"/>
      <c r="H92" s="167"/>
      <c r="I92" s="167"/>
      <c r="J92" s="167"/>
      <c r="K92" s="167"/>
      <c r="L92" s="167"/>
      <c r="M92" s="167"/>
      <c r="N92" s="167"/>
      <c r="O92" s="167"/>
      <c r="P92" s="167"/>
      <c r="Q92" s="167"/>
      <c r="R92" s="167"/>
      <c r="S92" s="167"/>
      <c r="T92" s="167"/>
    </row>
    <row r="93" spans="1:20" ht="15.75" customHeight="1">
      <c r="A93" s="169"/>
      <c r="B93" s="167"/>
      <c r="C93" s="167"/>
      <c r="D93" s="167"/>
      <c r="E93" s="167"/>
      <c r="F93" s="167"/>
      <c r="G93" s="167"/>
      <c r="H93" s="167"/>
      <c r="I93" s="167"/>
      <c r="J93" s="167"/>
      <c r="K93" s="167"/>
      <c r="L93" s="167"/>
      <c r="M93" s="167"/>
      <c r="N93" s="167"/>
      <c r="O93" s="167"/>
      <c r="P93" s="167"/>
      <c r="Q93" s="167"/>
      <c r="R93" s="167"/>
      <c r="S93" s="167"/>
      <c r="T93" s="167"/>
    </row>
    <row r="94" spans="1:20" ht="15.75" customHeight="1">
      <c r="A94" s="169"/>
      <c r="B94" s="167"/>
      <c r="C94" s="167"/>
      <c r="D94" s="167"/>
      <c r="E94" s="167"/>
      <c r="F94" s="167"/>
      <c r="G94" s="167"/>
      <c r="H94" s="167"/>
      <c r="I94" s="167"/>
      <c r="J94" s="167"/>
      <c r="K94" s="167"/>
      <c r="L94" s="167"/>
      <c r="M94" s="167"/>
      <c r="N94" s="167"/>
      <c r="O94" s="167"/>
      <c r="P94" s="167"/>
      <c r="Q94" s="167"/>
      <c r="R94" s="167"/>
      <c r="S94" s="167"/>
      <c r="T94" s="167"/>
    </row>
    <row r="95" spans="1:20" ht="15.75" customHeight="1">
      <c r="A95" s="169"/>
      <c r="B95" s="167"/>
      <c r="C95" s="167"/>
      <c r="D95" s="167"/>
      <c r="E95" s="167"/>
      <c r="F95" s="167"/>
      <c r="G95" s="167"/>
      <c r="H95" s="167"/>
      <c r="I95" s="167"/>
      <c r="J95" s="167"/>
      <c r="K95" s="167"/>
      <c r="L95" s="167"/>
      <c r="M95" s="167"/>
      <c r="N95" s="167"/>
      <c r="O95" s="167"/>
      <c r="P95" s="167"/>
      <c r="Q95" s="167"/>
      <c r="R95" s="167"/>
      <c r="S95" s="167"/>
      <c r="T95" s="167"/>
    </row>
    <row r="96" spans="1:20" ht="15.75" customHeight="1">
      <c r="A96" s="169"/>
      <c r="B96" s="167"/>
      <c r="C96" s="167"/>
      <c r="D96" s="167"/>
      <c r="E96" s="167"/>
      <c r="F96" s="167"/>
      <c r="G96" s="167"/>
      <c r="H96" s="167"/>
      <c r="I96" s="167"/>
      <c r="J96" s="167"/>
      <c r="K96" s="167"/>
      <c r="L96" s="167"/>
      <c r="M96" s="167"/>
      <c r="N96" s="167"/>
      <c r="O96" s="167"/>
      <c r="P96" s="167"/>
      <c r="Q96" s="167"/>
      <c r="R96" s="167"/>
      <c r="S96" s="167"/>
      <c r="T96" s="167"/>
    </row>
    <row r="97" spans="1:20" ht="15.75" customHeight="1">
      <c r="A97" s="169"/>
      <c r="B97" s="167"/>
      <c r="C97" s="167"/>
      <c r="D97" s="167"/>
      <c r="E97" s="167"/>
      <c r="F97" s="167"/>
      <c r="G97" s="167"/>
      <c r="H97" s="167"/>
      <c r="I97" s="167"/>
      <c r="J97" s="167"/>
      <c r="K97" s="167"/>
      <c r="L97" s="167"/>
      <c r="M97" s="167"/>
      <c r="N97" s="167"/>
      <c r="O97" s="167"/>
      <c r="P97" s="167"/>
      <c r="Q97" s="167"/>
      <c r="R97" s="167"/>
      <c r="S97" s="167"/>
      <c r="T97" s="167"/>
    </row>
    <row r="98" spans="1:20" ht="15.75" customHeight="1">
      <c r="A98" s="169"/>
      <c r="B98" s="167"/>
      <c r="C98" s="167"/>
      <c r="D98" s="167"/>
      <c r="E98" s="167"/>
      <c r="F98" s="167"/>
      <c r="G98" s="167"/>
      <c r="H98" s="167"/>
      <c r="I98" s="167"/>
      <c r="J98" s="167"/>
      <c r="K98" s="167"/>
      <c r="L98" s="167"/>
      <c r="M98" s="167"/>
      <c r="N98" s="167"/>
      <c r="O98" s="167"/>
      <c r="P98" s="167"/>
      <c r="Q98" s="167"/>
      <c r="R98" s="167"/>
      <c r="S98" s="167"/>
      <c r="T98" s="167"/>
    </row>
    <row r="99" spans="1:20" ht="15.75" customHeight="1">
      <c r="A99" s="169"/>
      <c r="B99" s="167"/>
      <c r="C99" s="167"/>
      <c r="D99" s="167"/>
      <c r="E99" s="167"/>
      <c r="F99" s="167"/>
      <c r="G99" s="167"/>
      <c r="H99" s="167"/>
      <c r="I99" s="167"/>
      <c r="J99" s="167"/>
      <c r="K99" s="167"/>
      <c r="L99" s="167"/>
      <c r="M99" s="167"/>
      <c r="N99" s="167"/>
      <c r="O99" s="167"/>
      <c r="P99" s="167"/>
      <c r="Q99" s="167"/>
      <c r="R99" s="167"/>
      <c r="S99" s="167"/>
      <c r="T99" s="167"/>
    </row>
    <row r="100" spans="1:20" ht="15.75" customHeight="1">
      <c r="A100" s="169"/>
      <c r="B100" s="167"/>
      <c r="C100" s="167"/>
      <c r="D100" s="167"/>
      <c r="E100" s="167"/>
      <c r="F100" s="167"/>
      <c r="G100" s="167"/>
      <c r="H100" s="167"/>
      <c r="I100" s="167"/>
      <c r="J100" s="167"/>
      <c r="K100" s="167"/>
      <c r="L100" s="167"/>
      <c r="M100" s="167"/>
      <c r="N100" s="167"/>
      <c r="O100" s="167"/>
      <c r="P100" s="167"/>
      <c r="Q100" s="167"/>
      <c r="R100" s="167"/>
      <c r="S100" s="167"/>
      <c r="T100" s="167"/>
    </row>
    <row r="101" spans="1:20" ht="15.75" customHeight="1">
      <c r="A101" s="169"/>
      <c r="B101" s="167"/>
      <c r="C101" s="167"/>
      <c r="D101" s="167"/>
      <c r="E101" s="167"/>
      <c r="F101" s="167"/>
      <c r="G101" s="167"/>
      <c r="H101" s="167"/>
      <c r="I101" s="167"/>
      <c r="J101" s="167"/>
      <c r="K101" s="167"/>
      <c r="L101" s="167"/>
      <c r="M101" s="167"/>
      <c r="N101" s="167"/>
      <c r="O101" s="167"/>
      <c r="P101" s="167"/>
      <c r="Q101" s="167"/>
      <c r="R101" s="167"/>
      <c r="S101" s="167"/>
      <c r="T101" s="167"/>
    </row>
    <row r="102" spans="1:20" ht="15.75" customHeight="1">
      <c r="A102" s="169"/>
      <c r="B102" s="167"/>
      <c r="C102" s="167"/>
      <c r="D102" s="167"/>
      <c r="E102" s="167"/>
      <c r="F102" s="167"/>
      <c r="G102" s="167"/>
      <c r="H102" s="167"/>
      <c r="I102" s="167"/>
      <c r="J102" s="167"/>
      <c r="K102" s="167"/>
      <c r="L102" s="167"/>
      <c r="M102" s="167"/>
      <c r="N102" s="167"/>
      <c r="O102" s="167"/>
      <c r="P102" s="167"/>
      <c r="Q102" s="167"/>
      <c r="R102" s="167"/>
      <c r="S102" s="167"/>
      <c r="T102" s="167"/>
    </row>
    <row r="103" spans="1:20" ht="15.75" customHeight="1">
      <c r="A103" s="169"/>
      <c r="B103" s="167"/>
      <c r="C103" s="167"/>
      <c r="D103" s="167"/>
      <c r="E103" s="167"/>
      <c r="F103" s="167"/>
      <c r="G103" s="167"/>
      <c r="H103" s="167"/>
      <c r="I103" s="167"/>
      <c r="J103" s="167"/>
      <c r="K103" s="167"/>
      <c r="L103" s="167"/>
      <c r="M103" s="167"/>
      <c r="N103" s="167"/>
      <c r="O103" s="167"/>
      <c r="P103" s="167"/>
      <c r="Q103" s="167"/>
      <c r="R103" s="167"/>
      <c r="S103" s="167"/>
      <c r="T103" s="167"/>
    </row>
    <row r="104" spans="1:20" ht="15.75" customHeight="1">
      <c r="A104" s="169"/>
      <c r="B104" s="167"/>
      <c r="C104" s="167"/>
      <c r="D104" s="167"/>
      <c r="E104" s="167"/>
      <c r="F104" s="167"/>
      <c r="G104" s="167"/>
      <c r="H104" s="167"/>
      <c r="I104" s="167"/>
      <c r="J104" s="167"/>
      <c r="K104" s="167"/>
      <c r="L104" s="167"/>
      <c r="M104" s="167"/>
      <c r="N104" s="167"/>
      <c r="O104" s="167"/>
      <c r="P104" s="167"/>
      <c r="Q104" s="167"/>
      <c r="R104" s="167"/>
      <c r="S104" s="167"/>
      <c r="T104" s="167"/>
    </row>
    <row r="105" spans="1:20" ht="15.75" customHeight="1">
      <c r="A105" s="169"/>
      <c r="B105" s="167"/>
      <c r="C105" s="167"/>
      <c r="D105" s="167"/>
      <c r="E105" s="167"/>
      <c r="F105" s="167"/>
      <c r="G105" s="167"/>
      <c r="H105" s="167"/>
      <c r="I105" s="167"/>
      <c r="J105" s="167"/>
      <c r="K105" s="167"/>
      <c r="L105" s="167"/>
      <c r="M105" s="167"/>
      <c r="N105" s="167"/>
      <c r="O105" s="167"/>
      <c r="P105" s="167"/>
      <c r="Q105" s="167"/>
      <c r="R105" s="167"/>
      <c r="S105" s="167"/>
      <c r="T105" s="167"/>
    </row>
    <row r="106" spans="1:20" ht="15.75" customHeight="1">
      <c r="A106" s="169"/>
      <c r="B106" s="167"/>
      <c r="C106" s="167"/>
      <c r="D106" s="167"/>
      <c r="E106" s="167"/>
      <c r="F106" s="167"/>
      <c r="G106" s="167"/>
      <c r="H106" s="167"/>
      <c r="I106" s="167"/>
      <c r="J106" s="167"/>
      <c r="K106" s="167"/>
      <c r="L106" s="167"/>
      <c r="M106" s="167"/>
      <c r="N106" s="167"/>
      <c r="O106" s="167"/>
      <c r="P106" s="167"/>
      <c r="Q106" s="167"/>
      <c r="R106" s="167"/>
      <c r="S106" s="167"/>
      <c r="T106" s="167"/>
    </row>
    <row r="107" spans="1:20" ht="15.75" customHeight="1">
      <c r="A107" s="169"/>
      <c r="B107" s="167"/>
      <c r="C107" s="167"/>
      <c r="D107" s="167"/>
      <c r="E107" s="167"/>
      <c r="F107" s="167"/>
      <c r="G107" s="167"/>
      <c r="H107" s="167"/>
      <c r="I107" s="167"/>
      <c r="J107" s="167"/>
      <c r="K107" s="167"/>
      <c r="L107" s="167"/>
      <c r="M107" s="167"/>
      <c r="N107" s="167"/>
      <c r="O107" s="167"/>
      <c r="P107" s="167"/>
      <c r="Q107" s="167"/>
      <c r="R107" s="167"/>
      <c r="S107" s="167"/>
      <c r="T107" s="167"/>
    </row>
    <row r="108" spans="1:20" ht="15.75" customHeight="1">
      <c r="A108" s="169"/>
      <c r="B108" s="167"/>
      <c r="C108" s="167"/>
      <c r="D108" s="167"/>
      <c r="E108" s="167"/>
      <c r="F108" s="167"/>
      <c r="G108" s="167"/>
      <c r="H108" s="167"/>
      <c r="I108" s="167"/>
      <c r="J108" s="167"/>
      <c r="K108" s="167"/>
      <c r="L108" s="167"/>
      <c r="M108" s="167"/>
      <c r="N108" s="167"/>
      <c r="O108" s="167"/>
      <c r="P108" s="167"/>
      <c r="Q108" s="167"/>
      <c r="R108" s="167"/>
      <c r="S108" s="167"/>
      <c r="T108" s="167"/>
    </row>
    <row r="109" spans="1:20" ht="15.75" customHeight="1">
      <c r="A109" s="169"/>
      <c r="B109" s="167"/>
      <c r="C109" s="167"/>
      <c r="D109" s="167"/>
      <c r="E109" s="167"/>
      <c r="F109" s="167"/>
      <c r="G109" s="167"/>
      <c r="H109" s="167"/>
      <c r="I109" s="167"/>
      <c r="J109" s="167"/>
      <c r="K109" s="167"/>
      <c r="L109" s="167"/>
      <c r="M109" s="167"/>
      <c r="N109" s="167"/>
      <c r="O109" s="167"/>
      <c r="P109" s="167"/>
      <c r="Q109" s="167"/>
      <c r="R109" s="167"/>
      <c r="S109" s="167"/>
      <c r="T109" s="167"/>
    </row>
    <row r="110" spans="1:20" ht="15.75" customHeight="1">
      <c r="A110" s="169"/>
      <c r="B110" s="167"/>
      <c r="C110" s="167"/>
      <c r="D110" s="167"/>
      <c r="E110" s="167"/>
      <c r="F110" s="167"/>
      <c r="G110" s="167"/>
      <c r="H110" s="167"/>
      <c r="I110" s="167"/>
      <c r="J110" s="167"/>
      <c r="K110" s="167"/>
      <c r="L110" s="167"/>
      <c r="M110" s="167"/>
      <c r="N110" s="167"/>
      <c r="O110" s="167"/>
      <c r="P110" s="167"/>
      <c r="Q110" s="167"/>
      <c r="R110" s="167"/>
      <c r="S110" s="167"/>
      <c r="T110" s="167"/>
    </row>
    <row r="111" spans="1:20" ht="15.75" customHeight="1">
      <c r="A111" s="169"/>
      <c r="B111" s="167"/>
      <c r="C111" s="167"/>
      <c r="D111" s="167"/>
      <c r="E111" s="167"/>
      <c r="F111" s="167"/>
      <c r="G111" s="167"/>
      <c r="H111" s="167"/>
      <c r="I111" s="167"/>
      <c r="J111" s="167"/>
      <c r="K111" s="167"/>
      <c r="L111" s="167"/>
      <c r="M111" s="167"/>
      <c r="N111" s="167"/>
      <c r="O111" s="167"/>
      <c r="P111" s="167"/>
      <c r="Q111" s="167"/>
      <c r="R111" s="167"/>
      <c r="S111" s="167"/>
      <c r="T111" s="167"/>
    </row>
    <row r="112" spans="1:20" ht="15.75" customHeight="1">
      <c r="A112" s="169"/>
      <c r="B112" s="167"/>
      <c r="C112" s="167"/>
      <c r="D112" s="167"/>
      <c r="E112" s="167"/>
      <c r="F112" s="167"/>
      <c r="G112" s="167"/>
      <c r="H112" s="167"/>
      <c r="I112" s="167"/>
      <c r="J112" s="167"/>
      <c r="K112" s="167"/>
      <c r="L112" s="167"/>
      <c r="M112" s="167"/>
      <c r="N112" s="167"/>
      <c r="O112" s="167"/>
      <c r="P112" s="167"/>
      <c r="Q112" s="167"/>
      <c r="R112" s="167"/>
      <c r="S112" s="167"/>
      <c r="T112" s="167"/>
    </row>
    <row r="113" spans="1:20" ht="15.75" customHeight="1">
      <c r="A113" s="169"/>
      <c r="B113" s="167"/>
      <c r="C113" s="167"/>
      <c r="D113" s="167"/>
      <c r="E113" s="167"/>
      <c r="F113" s="167"/>
      <c r="G113" s="167"/>
      <c r="H113" s="167"/>
      <c r="I113" s="167"/>
      <c r="J113" s="167"/>
      <c r="K113" s="167"/>
      <c r="L113" s="167"/>
      <c r="M113" s="167"/>
      <c r="N113" s="167"/>
      <c r="O113" s="167"/>
      <c r="P113" s="167"/>
      <c r="Q113" s="167"/>
      <c r="R113" s="167"/>
      <c r="S113" s="167"/>
      <c r="T113" s="167"/>
    </row>
    <row r="114" spans="1:20" ht="15.75" customHeight="1">
      <c r="A114" s="169"/>
      <c r="B114" s="167"/>
      <c r="C114" s="167"/>
      <c r="D114" s="167"/>
      <c r="E114" s="167"/>
      <c r="F114" s="167"/>
      <c r="G114" s="167"/>
      <c r="H114" s="167"/>
      <c r="I114" s="167"/>
      <c r="J114" s="167"/>
      <c r="K114" s="167"/>
      <c r="L114" s="167"/>
      <c r="M114" s="167"/>
      <c r="N114" s="167"/>
      <c r="O114" s="167"/>
      <c r="P114" s="167"/>
      <c r="Q114" s="167"/>
      <c r="R114" s="167"/>
      <c r="S114" s="167"/>
      <c r="T114" s="167"/>
    </row>
    <row r="115" spans="1:20" ht="15.75" customHeight="1">
      <c r="A115" s="169"/>
      <c r="B115" s="167"/>
      <c r="C115" s="167"/>
      <c r="D115" s="167"/>
      <c r="E115" s="167"/>
      <c r="F115" s="167"/>
      <c r="G115" s="167"/>
      <c r="H115" s="167"/>
      <c r="I115" s="167"/>
      <c r="J115" s="167"/>
      <c r="K115" s="167"/>
      <c r="L115" s="167"/>
      <c r="M115" s="167"/>
      <c r="N115" s="167"/>
      <c r="O115" s="167"/>
      <c r="P115" s="167"/>
      <c r="Q115" s="167"/>
      <c r="R115" s="167"/>
      <c r="S115" s="167"/>
      <c r="T115" s="167"/>
    </row>
    <row r="116" spans="1:20" ht="15.75" customHeight="1">
      <c r="A116" s="169"/>
      <c r="B116" s="167"/>
      <c r="C116" s="167"/>
      <c r="D116" s="167"/>
      <c r="E116" s="167"/>
      <c r="F116" s="167"/>
      <c r="G116" s="167"/>
      <c r="H116" s="167"/>
      <c r="I116" s="167"/>
      <c r="J116" s="167"/>
      <c r="K116" s="167"/>
      <c r="L116" s="167"/>
      <c r="M116" s="167"/>
      <c r="N116" s="167"/>
      <c r="O116" s="167"/>
      <c r="P116" s="167"/>
      <c r="Q116" s="167"/>
      <c r="R116" s="167"/>
      <c r="S116" s="167"/>
      <c r="T116" s="167"/>
    </row>
    <row r="117" spans="1:20" ht="15.75" customHeight="1">
      <c r="A117" s="169"/>
      <c r="B117" s="167"/>
      <c r="C117" s="167"/>
      <c r="D117" s="167"/>
      <c r="E117" s="167"/>
      <c r="F117" s="167"/>
      <c r="G117" s="167"/>
      <c r="H117" s="167"/>
      <c r="I117" s="167"/>
      <c r="J117" s="167"/>
      <c r="K117" s="167"/>
      <c r="L117" s="167"/>
      <c r="M117" s="167"/>
      <c r="N117" s="167"/>
      <c r="O117" s="167"/>
      <c r="P117" s="167"/>
      <c r="Q117" s="167"/>
      <c r="R117" s="167"/>
      <c r="S117" s="167"/>
      <c r="T117" s="167"/>
    </row>
    <row r="118" spans="1:20" ht="15.75" customHeight="1">
      <c r="A118" s="169"/>
      <c r="B118" s="167"/>
      <c r="C118" s="167"/>
      <c r="D118" s="167"/>
      <c r="E118" s="167"/>
      <c r="F118" s="167"/>
      <c r="G118" s="167"/>
      <c r="H118" s="167"/>
      <c r="I118" s="167"/>
      <c r="J118" s="167"/>
      <c r="K118" s="167"/>
      <c r="L118" s="167"/>
      <c r="M118" s="167"/>
      <c r="N118" s="167"/>
      <c r="O118" s="167"/>
      <c r="P118" s="167"/>
      <c r="Q118" s="167"/>
      <c r="R118" s="167"/>
      <c r="S118" s="167"/>
      <c r="T118" s="167"/>
    </row>
    <row r="119" spans="1:20" ht="15.75" customHeight="1">
      <c r="A119" s="169"/>
      <c r="B119" s="167"/>
      <c r="C119" s="167"/>
      <c r="D119" s="167"/>
      <c r="E119" s="167"/>
      <c r="F119" s="167"/>
      <c r="G119" s="167"/>
      <c r="H119" s="167"/>
      <c r="I119" s="167"/>
      <c r="J119" s="167"/>
      <c r="K119" s="167"/>
      <c r="L119" s="167"/>
      <c r="M119" s="167"/>
      <c r="N119" s="167"/>
      <c r="O119" s="167"/>
      <c r="P119" s="167"/>
      <c r="Q119" s="167"/>
      <c r="R119" s="167"/>
      <c r="S119" s="167"/>
      <c r="T119" s="167"/>
    </row>
    <row r="120" spans="1:20" ht="15.75" customHeight="1">
      <c r="A120" s="169"/>
      <c r="B120" s="167"/>
      <c r="C120" s="167"/>
      <c r="D120" s="167"/>
      <c r="E120" s="167"/>
      <c r="F120" s="167"/>
      <c r="G120" s="167"/>
      <c r="H120" s="167"/>
      <c r="I120" s="167"/>
      <c r="J120" s="167"/>
      <c r="K120" s="167"/>
      <c r="L120" s="167"/>
      <c r="M120" s="167"/>
      <c r="N120" s="167"/>
      <c r="O120" s="167"/>
      <c r="P120" s="167"/>
      <c r="Q120" s="167"/>
      <c r="R120" s="167"/>
      <c r="S120" s="167"/>
      <c r="T120" s="167"/>
    </row>
    <row r="121" spans="1:20" ht="15.75" customHeight="1">
      <c r="A121" s="169"/>
      <c r="B121" s="167"/>
      <c r="C121" s="167"/>
      <c r="D121" s="167"/>
      <c r="E121" s="167"/>
      <c r="F121" s="167"/>
      <c r="G121" s="167"/>
      <c r="H121" s="167"/>
      <c r="I121" s="167"/>
      <c r="J121" s="167"/>
      <c r="K121" s="167"/>
      <c r="L121" s="167"/>
      <c r="M121" s="167"/>
      <c r="N121" s="167"/>
      <c r="O121" s="167"/>
      <c r="P121" s="167"/>
      <c r="Q121" s="167"/>
      <c r="R121" s="167"/>
      <c r="S121" s="167"/>
      <c r="T121" s="167"/>
    </row>
    <row r="122" spans="1:20" ht="15.75" customHeight="1">
      <c r="A122" s="169"/>
      <c r="B122" s="167"/>
      <c r="C122" s="167"/>
      <c r="D122" s="167"/>
      <c r="E122" s="167"/>
      <c r="F122" s="167"/>
      <c r="G122" s="167"/>
      <c r="H122" s="167"/>
      <c r="I122" s="167"/>
      <c r="J122" s="167"/>
      <c r="K122" s="167"/>
      <c r="L122" s="167"/>
      <c r="M122" s="167"/>
      <c r="N122" s="167"/>
      <c r="O122" s="167"/>
      <c r="P122" s="167"/>
      <c r="Q122" s="167"/>
      <c r="R122" s="167"/>
      <c r="S122" s="167"/>
      <c r="T122" s="167"/>
    </row>
    <row r="123" spans="1:20" ht="15.75" customHeight="1">
      <c r="A123" s="169"/>
      <c r="B123" s="167"/>
      <c r="C123" s="167"/>
      <c r="D123" s="167"/>
      <c r="E123" s="167"/>
      <c r="F123" s="167"/>
      <c r="G123" s="167"/>
      <c r="H123" s="167"/>
      <c r="I123" s="167"/>
      <c r="J123" s="167"/>
      <c r="K123" s="167"/>
      <c r="L123" s="167"/>
      <c r="M123" s="167"/>
      <c r="N123" s="167"/>
      <c r="O123" s="167"/>
      <c r="P123" s="167"/>
      <c r="Q123" s="167"/>
      <c r="R123" s="167"/>
      <c r="S123" s="167"/>
      <c r="T123" s="167"/>
    </row>
    <row r="124" spans="1:20" ht="15.75" customHeight="1">
      <c r="A124" s="169"/>
      <c r="B124" s="167"/>
      <c r="C124" s="167"/>
      <c r="D124" s="167"/>
      <c r="E124" s="167"/>
      <c r="F124" s="167"/>
      <c r="G124" s="167"/>
      <c r="H124" s="167"/>
      <c r="I124" s="167"/>
      <c r="J124" s="167"/>
      <c r="K124" s="167"/>
      <c r="L124" s="167"/>
      <c r="M124" s="167"/>
      <c r="N124" s="167"/>
      <c r="O124" s="167"/>
      <c r="P124" s="167"/>
      <c r="Q124" s="167"/>
      <c r="R124" s="167"/>
      <c r="S124" s="167"/>
      <c r="T124" s="167"/>
    </row>
    <row r="125" spans="1:20" ht="15.75" customHeight="1">
      <c r="A125" s="169"/>
      <c r="B125" s="167"/>
      <c r="C125" s="167"/>
      <c r="D125" s="167"/>
      <c r="E125" s="167"/>
      <c r="F125" s="167"/>
      <c r="G125" s="167"/>
      <c r="H125" s="167"/>
      <c r="I125" s="167"/>
      <c r="J125" s="167"/>
      <c r="K125" s="167"/>
      <c r="L125" s="167"/>
      <c r="M125" s="167"/>
      <c r="N125" s="167"/>
      <c r="O125" s="167"/>
      <c r="P125" s="167"/>
      <c r="Q125" s="167"/>
      <c r="R125" s="167"/>
      <c r="S125" s="167"/>
      <c r="T125" s="167"/>
    </row>
    <row r="126" spans="1:20" ht="15.75" customHeight="1">
      <c r="A126" s="169"/>
      <c r="B126" s="167"/>
      <c r="C126" s="167"/>
      <c r="D126" s="167"/>
      <c r="E126" s="167"/>
      <c r="F126" s="167"/>
      <c r="G126" s="167"/>
      <c r="H126" s="167"/>
      <c r="I126" s="167"/>
      <c r="J126" s="167"/>
      <c r="K126" s="167"/>
      <c r="L126" s="167"/>
      <c r="M126" s="167"/>
      <c r="N126" s="167"/>
      <c r="O126" s="167"/>
      <c r="P126" s="167"/>
      <c r="Q126" s="167"/>
      <c r="R126" s="167"/>
      <c r="S126" s="167"/>
      <c r="T126" s="167"/>
    </row>
    <row r="127" spans="1:20" ht="15.75" customHeight="1">
      <c r="A127" s="169"/>
      <c r="B127" s="167"/>
      <c r="C127" s="167"/>
      <c r="D127" s="167"/>
      <c r="E127" s="167"/>
      <c r="F127" s="167"/>
      <c r="G127" s="167"/>
      <c r="H127" s="167"/>
      <c r="I127" s="167"/>
      <c r="J127" s="167"/>
      <c r="K127" s="167"/>
      <c r="L127" s="167"/>
      <c r="M127" s="167"/>
      <c r="N127" s="167"/>
      <c r="O127" s="167"/>
      <c r="P127" s="167"/>
      <c r="Q127" s="167"/>
      <c r="R127" s="167"/>
      <c r="S127" s="167"/>
      <c r="T127" s="167"/>
    </row>
    <row r="128" spans="1:20" ht="15.75" customHeight="1">
      <c r="A128" s="169"/>
      <c r="B128" s="167"/>
      <c r="C128" s="167"/>
      <c r="D128" s="167"/>
      <c r="E128" s="167"/>
      <c r="F128" s="167"/>
      <c r="G128" s="167"/>
      <c r="H128" s="167"/>
      <c r="I128" s="167"/>
      <c r="J128" s="167"/>
      <c r="K128" s="167"/>
      <c r="L128" s="167"/>
      <c r="M128" s="167"/>
      <c r="N128" s="167"/>
      <c r="O128" s="167"/>
      <c r="P128" s="167"/>
      <c r="Q128" s="167"/>
      <c r="R128" s="167"/>
      <c r="S128" s="167"/>
      <c r="T128" s="167"/>
    </row>
    <row r="129" spans="1:20" ht="15.75" customHeight="1">
      <c r="A129" s="169"/>
      <c r="B129" s="167"/>
      <c r="C129" s="167"/>
      <c r="D129" s="167"/>
      <c r="E129" s="167"/>
      <c r="F129" s="167"/>
      <c r="G129" s="167"/>
      <c r="H129" s="167"/>
      <c r="I129" s="167"/>
      <c r="J129" s="167"/>
      <c r="K129" s="167"/>
      <c r="L129" s="167"/>
      <c r="M129" s="167"/>
      <c r="N129" s="167"/>
      <c r="O129" s="167"/>
      <c r="P129" s="167"/>
      <c r="Q129" s="167"/>
      <c r="R129" s="167"/>
      <c r="S129" s="167"/>
      <c r="T129" s="167"/>
    </row>
    <row r="130" spans="1:20" ht="15.75" customHeight="1">
      <c r="A130" s="169"/>
      <c r="B130" s="167"/>
      <c r="C130" s="167"/>
      <c r="D130" s="167"/>
      <c r="E130" s="167"/>
      <c r="F130" s="167"/>
      <c r="G130" s="167"/>
      <c r="H130" s="167"/>
      <c r="I130" s="167"/>
      <c r="J130" s="167"/>
      <c r="K130" s="167"/>
      <c r="L130" s="167"/>
      <c r="M130" s="167"/>
      <c r="N130" s="167"/>
      <c r="O130" s="167"/>
      <c r="P130" s="167"/>
      <c r="Q130" s="167"/>
      <c r="R130" s="167"/>
      <c r="S130" s="167"/>
      <c r="T130" s="167"/>
    </row>
    <row r="131" spans="1:20" ht="15.75" customHeight="1">
      <c r="A131" s="169"/>
      <c r="B131" s="167"/>
      <c r="C131" s="167"/>
      <c r="D131" s="167"/>
      <c r="E131" s="167"/>
      <c r="F131" s="167"/>
      <c r="G131" s="167"/>
      <c r="H131" s="167"/>
      <c r="I131" s="167"/>
      <c r="J131" s="167"/>
      <c r="K131" s="167"/>
      <c r="L131" s="167"/>
      <c r="M131" s="167"/>
      <c r="N131" s="167"/>
      <c r="O131" s="167"/>
      <c r="P131" s="167"/>
      <c r="Q131" s="167"/>
      <c r="R131" s="167"/>
      <c r="S131" s="167"/>
      <c r="T131" s="167"/>
    </row>
    <row r="132" spans="1:20" ht="15.75" customHeight="1">
      <c r="A132" s="169"/>
      <c r="B132" s="167"/>
      <c r="C132" s="167"/>
      <c r="D132" s="167"/>
      <c r="E132" s="167"/>
      <c r="F132" s="167"/>
      <c r="G132" s="167"/>
      <c r="H132" s="167"/>
      <c r="I132" s="167"/>
      <c r="J132" s="167"/>
      <c r="K132" s="167"/>
      <c r="L132" s="167"/>
      <c r="M132" s="167"/>
      <c r="N132" s="167"/>
      <c r="O132" s="167"/>
      <c r="P132" s="167"/>
      <c r="Q132" s="167"/>
      <c r="R132" s="167"/>
      <c r="S132" s="167"/>
      <c r="T132" s="167"/>
    </row>
    <row r="133" spans="1:20" ht="15.75" customHeight="1">
      <c r="A133" s="169"/>
      <c r="B133" s="167"/>
      <c r="C133" s="167"/>
      <c r="D133" s="167"/>
      <c r="E133" s="167"/>
      <c r="F133" s="167"/>
      <c r="G133" s="167"/>
      <c r="H133" s="167"/>
      <c r="I133" s="167"/>
      <c r="J133" s="167"/>
      <c r="K133" s="167"/>
      <c r="L133" s="167"/>
      <c r="M133" s="167"/>
      <c r="N133" s="167"/>
      <c r="O133" s="167"/>
      <c r="P133" s="167"/>
      <c r="Q133" s="167"/>
      <c r="R133" s="167"/>
      <c r="S133" s="167"/>
      <c r="T133" s="167"/>
    </row>
    <row r="134" spans="1:20" ht="15.75" customHeight="1">
      <c r="A134" s="169"/>
      <c r="B134" s="167"/>
      <c r="C134" s="167"/>
      <c r="D134" s="167"/>
      <c r="E134" s="167"/>
      <c r="F134" s="167"/>
      <c r="G134" s="167"/>
      <c r="H134" s="167"/>
      <c r="I134" s="167"/>
      <c r="J134" s="167"/>
      <c r="K134" s="167"/>
      <c r="L134" s="167"/>
      <c r="M134" s="167"/>
      <c r="N134" s="167"/>
      <c r="O134" s="167"/>
      <c r="P134" s="167"/>
      <c r="Q134" s="167"/>
      <c r="R134" s="167"/>
      <c r="S134" s="167"/>
      <c r="T134" s="167"/>
    </row>
    <row r="135" spans="1:20" ht="15.75" customHeight="1">
      <c r="A135" s="169"/>
      <c r="B135" s="167"/>
      <c r="C135" s="167"/>
      <c r="D135" s="167"/>
      <c r="E135" s="167"/>
      <c r="F135" s="167"/>
      <c r="G135" s="167"/>
      <c r="H135" s="167"/>
      <c r="I135" s="167"/>
      <c r="J135" s="167"/>
      <c r="K135" s="167"/>
      <c r="L135" s="167"/>
      <c r="M135" s="167"/>
      <c r="N135" s="167"/>
      <c r="O135" s="167"/>
      <c r="P135" s="167"/>
      <c r="Q135" s="167"/>
      <c r="R135" s="167"/>
      <c r="S135" s="167"/>
      <c r="T135" s="167"/>
    </row>
    <row r="136" spans="1:20" ht="15.75" customHeight="1">
      <c r="A136" s="169"/>
      <c r="B136" s="167"/>
      <c r="C136" s="167"/>
      <c r="D136" s="167"/>
      <c r="E136" s="167"/>
      <c r="F136" s="167"/>
      <c r="G136" s="167"/>
      <c r="H136" s="167"/>
      <c r="I136" s="167"/>
      <c r="J136" s="167"/>
      <c r="K136" s="167"/>
      <c r="L136" s="167"/>
      <c r="M136" s="167"/>
      <c r="N136" s="167"/>
      <c r="O136" s="167"/>
      <c r="P136" s="167"/>
      <c r="Q136" s="167"/>
      <c r="R136" s="167"/>
      <c r="S136" s="167"/>
      <c r="T136" s="167"/>
    </row>
    <row r="137" spans="1:20" ht="15.75" customHeight="1">
      <c r="A137" s="169"/>
      <c r="B137" s="167"/>
      <c r="C137" s="167"/>
      <c r="D137" s="167"/>
      <c r="E137" s="167"/>
      <c r="F137" s="167"/>
      <c r="G137" s="167"/>
      <c r="H137" s="167"/>
      <c r="I137" s="167"/>
      <c r="J137" s="167"/>
      <c r="K137" s="167"/>
      <c r="L137" s="167"/>
      <c r="M137" s="167"/>
      <c r="N137" s="167"/>
      <c r="O137" s="167"/>
      <c r="P137" s="167"/>
      <c r="Q137" s="167"/>
      <c r="R137" s="167"/>
      <c r="S137" s="167"/>
      <c r="T137" s="167"/>
    </row>
    <row r="138" spans="1:20" ht="15.75" customHeight="1">
      <c r="A138" s="169"/>
      <c r="B138" s="167"/>
      <c r="C138" s="167"/>
      <c r="D138" s="167"/>
      <c r="E138" s="167"/>
      <c r="F138" s="167"/>
      <c r="G138" s="167"/>
      <c r="H138" s="167"/>
      <c r="I138" s="167"/>
      <c r="J138" s="167"/>
      <c r="K138" s="167"/>
      <c r="L138" s="167"/>
      <c r="M138" s="167"/>
      <c r="N138" s="167"/>
      <c r="O138" s="167"/>
      <c r="P138" s="167"/>
      <c r="Q138" s="167"/>
      <c r="R138" s="167"/>
      <c r="S138" s="167"/>
      <c r="T138" s="167"/>
    </row>
    <row r="139" spans="1:20" ht="15.75" customHeight="1">
      <c r="A139" s="169"/>
      <c r="B139" s="167"/>
      <c r="C139" s="167"/>
      <c r="D139" s="167"/>
      <c r="E139" s="167"/>
      <c r="F139" s="167"/>
      <c r="G139" s="167"/>
      <c r="H139" s="167"/>
      <c r="I139" s="167"/>
      <c r="J139" s="167"/>
      <c r="K139" s="167"/>
      <c r="L139" s="167"/>
      <c r="M139" s="167"/>
      <c r="N139" s="167"/>
      <c r="O139" s="167"/>
      <c r="P139" s="167"/>
      <c r="Q139" s="167"/>
      <c r="R139" s="167"/>
      <c r="S139" s="167"/>
      <c r="T139" s="167"/>
    </row>
    <row r="140" spans="1:20" ht="15.75" customHeight="1">
      <c r="A140" s="169"/>
      <c r="B140" s="167"/>
      <c r="C140" s="167"/>
      <c r="D140" s="167"/>
      <c r="E140" s="167"/>
      <c r="F140" s="167"/>
      <c r="G140" s="167"/>
      <c r="H140" s="167"/>
      <c r="I140" s="167"/>
      <c r="J140" s="167"/>
      <c r="K140" s="167"/>
      <c r="L140" s="167"/>
      <c r="M140" s="167"/>
      <c r="N140" s="167"/>
      <c r="O140" s="167"/>
      <c r="P140" s="167"/>
      <c r="Q140" s="167"/>
      <c r="R140" s="167"/>
      <c r="S140" s="167"/>
      <c r="T140" s="167"/>
    </row>
    <row r="141" spans="1:20" ht="15.75" customHeight="1">
      <c r="A141" s="169"/>
      <c r="B141" s="167"/>
      <c r="C141" s="167"/>
      <c r="D141" s="167"/>
      <c r="E141" s="167"/>
      <c r="F141" s="167"/>
      <c r="G141" s="167"/>
      <c r="H141" s="167"/>
      <c r="I141" s="167"/>
      <c r="J141" s="167"/>
      <c r="K141" s="167"/>
      <c r="L141" s="167"/>
      <c r="M141" s="167"/>
      <c r="N141" s="167"/>
      <c r="O141" s="167"/>
      <c r="P141" s="167"/>
      <c r="Q141" s="167"/>
      <c r="R141" s="167"/>
      <c r="S141" s="167"/>
      <c r="T141" s="167"/>
    </row>
    <row r="142" spans="1:20" ht="15.75" customHeight="1">
      <c r="A142" s="169"/>
      <c r="B142" s="167"/>
      <c r="C142" s="167"/>
      <c r="D142" s="167"/>
      <c r="E142" s="167"/>
      <c r="F142" s="167"/>
      <c r="G142" s="167"/>
      <c r="H142" s="167"/>
      <c r="I142" s="167"/>
      <c r="J142" s="167"/>
      <c r="K142" s="167"/>
      <c r="L142" s="167"/>
      <c r="M142" s="167"/>
      <c r="N142" s="167"/>
      <c r="O142" s="167"/>
      <c r="P142" s="167"/>
      <c r="Q142" s="167"/>
      <c r="R142" s="167"/>
      <c r="S142" s="167"/>
      <c r="T142" s="167"/>
    </row>
    <row r="143" spans="1:20" ht="15.75" customHeight="1">
      <c r="A143" s="169"/>
      <c r="B143" s="167"/>
      <c r="C143" s="167"/>
      <c r="D143" s="167"/>
      <c r="E143" s="167"/>
      <c r="F143" s="167"/>
      <c r="G143" s="167"/>
      <c r="H143" s="167"/>
      <c r="I143" s="167"/>
      <c r="J143" s="167"/>
      <c r="K143" s="167"/>
      <c r="L143" s="167"/>
      <c r="M143" s="167"/>
      <c r="N143" s="167"/>
      <c r="O143" s="167"/>
      <c r="P143" s="167"/>
      <c r="Q143" s="167"/>
      <c r="R143" s="167"/>
      <c r="S143" s="167"/>
      <c r="T143" s="167"/>
    </row>
    <row r="144" spans="1:20" ht="15.75" customHeight="1">
      <c r="A144" s="169"/>
      <c r="B144" s="167"/>
      <c r="C144" s="167"/>
      <c r="D144" s="167"/>
      <c r="E144" s="167"/>
      <c r="F144" s="167"/>
      <c r="G144" s="167"/>
      <c r="H144" s="167"/>
      <c r="I144" s="167"/>
      <c r="J144" s="167"/>
      <c r="K144" s="167"/>
      <c r="L144" s="167"/>
      <c r="M144" s="167"/>
      <c r="N144" s="167"/>
      <c r="O144" s="167"/>
      <c r="P144" s="167"/>
      <c r="Q144" s="167"/>
      <c r="R144" s="167"/>
      <c r="S144" s="167"/>
      <c r="T144" s="167"/>
    </row>
    <row r="145" spans="1:20" ht="15.75" customHeight="1">
      <c r="A145" s="169"/>
      <c r="B145" s="167"/>
      <c r="C145" s="167"/>
      <c r="D145" s="167"/>
      <c r="E145" s="167"/>
      <c r="F145" s="167"/>
      <c r="G145" s="167"/>
      <c r="H145" s="167"/>
      <c r="I145" s="167"/>
      <c r="J145" s="167"/>
      <c r="K145" s="167"/>
      <c r="L145" s="167"/>
      <c r="M145" s="167"/>
      <c r="N145" s="167"/>
      <c r="O145" s="167"/>
      <c r="P145" s="167"/>
      <c r="Q145" s="167"/>
      <c r="R145" s="167"/>
      <c r="S145" s="167"/>
      <c r="T145" s="167"/>
    </row>
    <row r="146" spans="1:20" ht="15.75" customHeight="1">
      <c r="A146" s="169"/>
      <c r="B146" s="167"/>
      <c r="C146" s="167"/>
      <c r="D146" s="167"/>
      <c r="E146" s="167"/>
      <c r="F146" s="167"/>
      <c r="G146" s="167"/>
      <c r="H146" s="167"/>
      <c r="I146" s="167"/>
      <c r="J146" s="167"/>
      <c r="K146" s="167"/>
      <c r="L146" s="167"/>
      <c r="M146" s="167"/>
      <c r="N146" s="167"/>
      <c r="O146" s="167"/>
      <c r="P146" s="167"/>
      <c r="Q146" s="167"/>
      <c r="R146" s="167"/>
      <c r="S146" s="167"/>
      <c r="T146" s="167"/>
    </row>
    <row r="147" spans="1:20" ht="15.75" customHeight="1">
      <c r="A147" s="169"/>
      <c r="B147" s="167"/>
      <c r="C147" s="167"/>
      <c r="D147" s="167"/>
      <c r="E147" s="167"/>
      <c r="F147" s="167"/>
      <c r="G147" s="167"/>
      <c r="H147" s="167"/>
      <c r="I147" s="167"/>
      <c r="J147" s="167"/>
      <c r="K147" s="167"/>
      <c r="L147" s="167"/>
      <c r="M147" s="167"/>
      <c r="N147" s="167"/>
      <c r="O147" s="167"/>
      <c r="P147" s="167"/>
      <c r="Q147" s="167"/>
      <c r="R147" s="167"/>
      <c r="S147" s="167"/>
      <c r="T147" s="167"/>
    </row>
    <row r="148" spans="1:20" ht="15.75" customHeight="1">
      <c r="A148" s="169"/>
      <c r="B148" s="167"/>
      <c r="C148" s="167"/>
      <c r="D148" s="167"/>
      <c r="E148" s="167"/>
      <c r="F148" s="167"/>
      <c r="G148" s="167"/>
      <c r="H148" s="167"/>
      <c r="I148" s="167"/>
      <c r="J148" s="167"/>
      <c r="K148" s="167"/>
      <c r="L148" s="167"/>
      <c r="M148" s="167"/>
      <c r="N148" s="167"/>
      <c r="O148" s="167"/>
      <c r="P148" s="167"/>
      <c r="Q148" s="167"/>
      <c r="R148" s="167"/>
      <c r="S148" s="167"/>
      <c r="T148" s="167"/>
    </row>
    <row r="149" spans="1:20" ht="15.75" customHeight="1">
      <c r="A149" s="169"/>
      <c r="B149" s="167"/>
      <c r="C149" s="167"/>
      <c r="D149" s="167"/>
      <c r="E149" s="167"/>
      <c r="F149" s="167"/>
      <c r="G149" s="167"/>
      <c r="H149" s="167"/>
      <c r="I149" s="167"/>
      <c r="J149" s="167"/>
      <c r="K149" s="167"/>
      <c r="L149" s="167"/>
      <c r="M149" s="167"/>
      <c r="N149" s="167"/>
      <c r="O149" s="167"/>
      <c r="P149" s="167"/>
      <c r="Q149" s="167"/>
      <c r="R149" s="167"/>
      <c r="S149" s="167"/>
      <c r="T149" s="167"/>
    </row>
    <row r="150" spans="1:20" ht="15.75" customHeight="1">
      <c r="A150" s="169"/>
      <c r="B150" s="167"/>
      <c r="C150" s="167"/>
      <c r="D150" s="167"/>
      <c r="E150" s="167"/>
      <c r="F150" s="167"/>
      <c r="G150" s="167"/>
      <c r="H150" s="167"/>
      <c r="I150" s="167"/>
      <c r="J150" s="167"/>
      <c r="K150" s="167"/>
      <c r="L150" s="167"/>
      <c r="M150" s="167"/>
      <c r="N150" s="167"/>
      <c r="O150" s="167"/>
      <c r="P150" s="167"/>
      <c r="Q150" s="167"/>
      <c r="R150" s="167"/>
      <c r="S150" s="167"/>
      <c r="T150" s="167"/>
    </row>
    <row r="151" spans="1:20" ht="15.75" customHeight="1">
      <c r="A151" s="169"/>
      <c r="B151" s="167"/>
      <c r="C151" s="167"/>
      <c r="D151" s="167"/>
      <c r="E151" s="167"/>
      <c r="F151" s="167"/>
      <c r="G151" s="167"/>
      <c r="H151" s="167"/>
      <c r="I151" s="167"/>
      <c r="J151" s="167"/>
      <c r="K151" s="167"/>
      <c r="L151" s="167"/>
      <c r="M151" s="167"/>
      <c r="N151" s="167"/>
      <c r="O151" s="167"/>
      <c r="P151" s="167"/>
      <c r="Q151" s="167"/>
      <c r="R151" s="167"/>
      <c r="S151" s="167"/>
      <c r="T151" s="167"/>
    </row>
    <row r="152" spans="1:20" ht="15.75" customHeight="1">
      <c r="A152" s="169"/>
      <c r="B152" s="167"/>
      <c r="C152" s="167"/>
      <c r="D152" s="167"/>
      <c r="E152" s="167"/>
      <c r="F152" s="167"/>
      <c r="G152" s="167"/>
      <c r="H152" s="167"/>
      <c r="I152" s="167"/>
      <c r="J152" s="167"/>
      <c r="K152" s="167"/>
      <c r="L152" s="167"/>
      <c r="M152" s="167"/>
      <c r="N152" s="167"/>
      <c r="O152" s="167"/>
      <c r="P152" s="167"/>
      <c r="Q152" s="167"/>
      <c r="R152" s="167"/>
      <c r="S152" s="167"/>
      <c r="T152" s="167"/>
    </row>
    <row r="153" spans="1:20" ht="15.75" customHeight="1">
      <c r="A153" s="169"/>
      <c r="B153" s="167"/>
      <c r="C153" s="167"/>
      <c r="D153" s="167"/>
      <c r="E153" s="167"/>
      <c r="F153" s="167"/>
      <c r="G153" s="167"/>
      <c r="H153" s="167"/>
      <c r="I153" s="167"/>
      <c r="J153" s="167"/>
      <c r="K153" s="167"/>
      <c r="L153" s="167"/>
      <c r="M153" s="167"/>
      <c r="N153" s="167"/>
      <c r="O153" s="167"/>
      <c r="P153" s="167"/>
      <c r="Q153" s="167"/>
      <c r="R153" s="167"/>
      <c r="S153" s="167"/>
      <c r="T153" s="167"/>
    </row>
    <row r="154" spans="1:20" ht="15.75" customHeight="1">
      <c r="A154" s="169"/>
      <c r="B154" s="167"/>
      <c r="C154" s="167"/>
      <c r="D154" s="167"/>
      <c r="E154" s="167"/>
      <c r="F154" s="167"/>
      <c r="G154" s="167"/>
      <c r="H154" s="167"/>
      <c r="I154" s="167"/>
      <c r="J154" s="167"/>
      <c r="K154" s="167"/>
      <c r="L154" s="167"/>
      <c r="M154" s="167"/>
      <c r="N154" s="167"/>
      <c r="O154" s="167"/>
      <c r="P154" s="167"/>
      <c r="Q154" s="167"/>
      <c r="R154" s="167"/>
      <c r="S154" s="167"/>
      <c r="T154" s="167"/>
    </row>
    <row r="155" spans="1:20" ht="15.75" customHeight="1">
      <c r="A155" s="169"/>
      <c r="B155" s="167"/>
      <c r="C155" s="167"/>
      <c r="D155" s="167"/>
      <c r="E155" s="167"/>
      <c r="F155" s="167"/>
      <c r="G155" s="167"/>
      <c r="H155" s="167"/>
      <c r="I155" s="167"/>
      <c r="J155" s="167"/>
      <c r="K155" s="167"/>
      <c r="L155" s="167"/>
      <c r="M155" s="167"/>
      <c r="N155" s="167"/>
      <c r="O155" s="167"/>
      <c r="P155" s="167"/>
      <c r="Q155" s="167"/>
      <c r="R155" s="167"/>
      <c r="S155" s="167"/>
      <c r="T155" s="167"/>
    </row>
    <row r="156" spans="1:20" ht="15.75" customHeight="1">
      <c r="A156" s="169"/>
      <c r="B156" s="167"/>
      <c r="C156" s="167"/>
      <c r="D156" s="167"/>
      <c r="E156" s="167"/>
      <c r="F156" s="167"/>
      <c r="G156" s="167"/>
      <c r="H156" s="167"/>
      <c r="I156" s="167"/>
      <c r="J156" s="167"/>
      <c r="K156" s="167"/>
      <c r="L156" s="167"/>
      <c r="M156" s="167"/>
      <c r="N156" s="167"/>
      <c r="O156" s="167"/>
      <c r="P156" s="167"/>
      <c r="Q156" s="167"/>
      <c r="R156" s="167"/>
      <c r="S156" s="167"/>
      <c r="T156" s="167"/>
    </row>
    <row r="157" spans="1:20" ht="15.75" customHeight="1">
      <c r="A157" s="169"/>
      <c r="B157" s="167"/>
      <c r="C157" s="167"/>
      <c r="D157" s="167"/>
      <c r="E157" s="167"/>
      <c r="F157" s="167"/>
      <c r="G157" s="167"/>
      <c r="H157" s="167"/>
      <c r="I157" s="167"/>
      <c r="J157" s="167"/>
      <c r="K157" s="167"/>
      <c r="L157" s="167"/>
      <c r="M157" s="167"/>
      <c r="N157" s="167"/>
      <c r="O157" s="167"/>
      <c r="P157" s="167"/>
      <c r="Q157" s="167"/>
      <c r="R157" s="167"/>
      <c r="S157" s="167"/>
      <c r="T157" s="167"/>
    </row>
    <row r="158" spans="1:20" ht="15.75" customHeight="1">
      <c r="A158" s="169"/>
      <c r="B158" s="167"/>
      <c r="C158" s="167"/>
      <c r="D158" s="167"/>
      <c r="E158" s="167"/>
      <c r="F158" s="167"/>
      <c r="G158" s="167"/>
      <c r="H158" s="167"/>
      <c r="I158" s="167"/>
      <c r="J158" s="167"/>
      <c r="K158" s="167"/>
      <c r="L158" s="167"/>
      <c r="M158" s="167"/>
      <c r="N158" s="167"/>
      <c r="O158" s="167"/>
      <c r="P158" s="167"/>
      <c r="Q158" s="167"/>
      <c r="R158" s="167"/>
      <c r="S158" s="167"/>
      <c r="T158" s="167"/>
    </row>
    <row r="159" spans="1:20" ht="15.75" customHeight="1">
      <c r="A159" s="169"/>
      <c r="B159" s="167"/>
      <c r="C159" s="167"/>
      <c r="D159" s="167"/>
      <c r="E159" s="167"/>
      <c r="F159" s="167"/>
      <c r="G159" s="167"/>
      <c r="H159" s="167"/>
      <c r="I159" s="167"/>
      <c r="J159" s="167"/>
      <c r="K159" s="167"/>
      <c r="L159" s="167"/>
      <c r="M159" s="167"/>
      <c r="N159" s="167"/>
      <c r="O159" s="167"/>
      <c r="P159" s="167"/>
      <c r="Q159" s="167"/>
      <c r="R159" s="167"/>
      <c r="S159" s="167"/>
      <c r="T159" s="167"/>
    </row>
    <row r="160" spans="1:20" ht="15.75" customHeight="1">
      <c r="A160" s="169"/>
      <c r="B160" s="167"/>
      <c r="C160" s="167"/>
      <c r="D160" s="167"/>
      <c r="E160" s="167"/>
      <c r="F160" s="167"/>
      <c r="G160" s="167"/>
      <c r="H160" s="167"/>
      <c r="I160" s="167"/>
      <c r="J160" s="167"/>
      <c r="K160" s="167"/>
      <c r="L160" s="167"/>
      <c r="M160" s="167"/>
      <c r="N160" s="167"/>
      <c r="O160" s="167"/>
      <c r="P160" s="167"/>
      <c r="Q160" s="167"/>
      <c r="R160" s="167"/>
      <c r="S160" s="167"/>
      <c r="T160" s="167"/>
    </row>
    <row r="161" spans="1:20" ht="15.75" customHeight="1">
      <c r="A161" s="169"/>
      <c r="B161" s="167"/>
      <c r="C161" s="167"/>
      <c r="D161" s="167"/>
      <c r="E161" s="167"/>
      <c r="F161" s="167"/>
      <c r="G161" s="167"/>
      <c r="H161" s="167"/>
      <c r="I161" s="167"/>
      <c r="J161" s="167"/>
      <c r="K161" s="167"/>
      <c r="L161" s="167"/>
      <c r="M161" s="167"/>
      <c r="N161" s="167"/>
      <c r="O161" s="167"/>
      <c r="P161" s="167"/>
      <c r="Q161" s="167"/>
      <c r="R161" s="167"/>
      <c r="S161" s="167"/>
      <c r="T161" s="167"/>
    </row>
    <row r="162" spans="1:20" ht="15.75" customHeight="1">
      <c r="A162" s="169"/>
      <c r="B162" s="167"/>
      <c r="C162" s="167"/>
      <c r="D162" s="167"/>
      <c r="E162" s="167"/>
      <c r="F162" s="167"/>
      <c r="G162" s="167"/>
      <c r="H162" s="167"/>
      <c r="I162" s="167"/>
      <c r="J162" s="167"/>
      <c r="K162" s="167"/>
      <c r="L162" s="167"/>
      <c r="M162" s="167"/>
      <c r="N162" s="167"/>
      <c r="O162" s="167"/>
      <c r="P162" s="167"/>
      <c r="Q162" s="167"/>
      <c r="R162" s="167"/>
      <c r="S162" s="167"/>
      <c r="T162" s="167"/>
    </row>
    <row r="163" spans="1:20" ht="15.75" customHeight="1">
      <c r="A163" s="169"/>
      <c r="B163" s="167"/>
      <c r="C163" s="167"/>
      <c r="D163" s="167"/>
      <c r="E163" s="167"/>
      <c r="F163" s="167"/>
      <c r="G163" s="167"/>
      <c r="H163" s="167"/>
      <c r="I163" s="167"/>
      <c r="J163" s="167"/>
      <c r="K163" s="167"/>
      <c r="L163" s="167"/>
      <c r="M163" s="167"/>
      <c r="N163" s="167"/>
      <c r="O163" s="167"/>
      <c r="P163" s="167"/>
      <c r="Q163" s="167"/>
      <c r="R163" s="167"/>
      <c r="S163" s="167"/>
      <c r="T163" s="167"/>
    </row>
    <row r="164" spans="1:20" ht="15.75" customHeight="1">
      <c r="A164" s="169"/>
      <c r="B164" s="167"/>
      <c r="C164" s="167"/>
      <c r="D164" s="167"/>
      <c r="E164" s="167"/>
      <c r="F164" s="167"/>
      <c r="G164" s="167"/>
      <c r="H164" s="167"/>
      <c r="I164" s="167"/>
      <c r="J164" s="167"/>
      <c r="K164" s="167"/>
      <c r="L164" s="167"/>
      <c r="M164" s="167"/>
      <c r="N164" s="167"/>
      <c r="O164" s="167"/>
      <c r="P164" s="167"/>
      <c r="Q164" s="167"/>
      <c r="R164" s="167"/>
      <c r="S164" s="167"/>
      <c r="T164" s="167"/>
    </row>
    <row r="165" spans="1:20" ht="15.75" customHeight="1">
      <c r="A165" s="169"/>
      <c r="B165" s="167"/>
      <c r="C165" s="167"/>
      <c r="D165" s="167"/>
      <c r="E165" s="167"/>
      <c r="F165" s="167"/>
      <c r="G165" s="167"/>
      <c r="H165" s="167"/>
      <c r="I165" s="167"/>
      <c r="J165" s="167"/>
      <c r="K165" s="167"/>
      <c r="L165" s="167"/>
      <c r="M165" s="167"/>
      <c r="N165" s="167"/>
      <c r="O165" s="167"/>
      <c r="P165" s="167"/>
      <c r="Q165" s="167"/>
      <c r="R165" s="167"/>
      <c r="S165" s="167"/>
      <c r="T165" s="167"/>
    </row>
    <row r="166" spans="1:20" ht="15.75" customHeight="1">
      <c r="A166" s="169"/>
      <c r="B166" s="167"/>
      <c r="C166" s="167"/>
      <c r="D166" s="167"/>
      <c r="E166" s="167"/>
      <c r="F166" s="167"/>
      <c r="G166" s="167"/>
      <c r="H166" s="167"/>
      <c r="I166" s="167"/>
      <c r="J166" s="167"/>
      <c r="K166" s="167"/>
      <c r="L166" s="167"/>
      <c r="M166" s="167"/>
      <c r="N166" s="167"/>
      <c r="O166" s="167"/>
      <c r="P166" s="167"/>
      <c r="Q166" s="167"/>
      <c r="R166" s="167"/>
      <c r="S166" s="167"/>
      <c r="T166" s="167"/>
    </row>
    <row r="167" spans="1:20" ht="15.75" customHeight="1">
      <c r="A167" s="169"/>
      <c r="B167" s="167"/>
      <c r="C167" s="167"/>
      <c r="D167" s="167"/>
      <c r="E167" s="167"/>
      <c r="F167" s="167"/>
      <c r="G167" s="167"/>
      <c r="H167" s="167"/>
      <c r="I167" s="167"/>
      <c r="J167" s="167"/>
      <c r="K167" s="167"/>
      <c r="L167" s="167"/>
      <c r="M167" s="167"/>
      <c r="N167" s="167"/>
      <c r="O167" s="167"/>
      <c r="P167" s="167"/>
      <c r="Q167" s="167"/>
      <c r="R167" s="167"/>
      <c r="S167" s="167"/>
      <c r="T167" s="167"/>
    </row>
    <row r="168" spans="1:20" ht="15.75" customHeight="1">
      <c r="A168" s="169"/>
      <c r="B168" s="167"/>
      <c r="C168" s="167"/>
      <c r="D168" s="167"/>
      <c r="E168" s="167"/>
      <c r="F168" s="167"/>
      <c r="G168" s="167"/>
      <c r="H168" s="167"/>
      <c r="I168" s="167"/>
      <c r="J168" s="167"/>
      <c r="K168" s="167"/>
      <c r="L168" s="167"/>
      <c r="M168" s="167"/>
      <c r="N168" s="167"/>
      <c r="O168" s="167"/>
      <c r="P168" s="167"/>
      <c r="Q168" s="167"/>
      <c r="R168" s="167"/>
      <c r="S168" s="167"/>
      <c r="T168" s="167"/>
    </row>
    <row r="169" spans="1:20" ht="15.75" customHeight="1">
      <c r="A169" s="169"/>
      <c r="B169" s="167"/>
      <c r="C169" s="167"/>
      <c r="D169" s="167"/>
      <c r="E169" s="167"/>
      <c r="F169" s="167"/>
      <c r="G169" s="167"/>
      <c r="H169" s="167"/>
      <c r="I169" s="167"/>
      <c r="J169" s="167"/>
      <c r="K169" s="167"/>
      <c r="L169" s="167"/>
      <c r="M169" s="167"/>
      <c r="N169" s="167"/>
      <c r="O169" s="167"/>
      <c r="P169" s="167"/>
      <c r="Q169" s="167"/>
      <c r="R169" s="167"/>
      <c r="S169" s="167"/>
      <c r="T169" s="167"/>
    </row>
    <row r="170" spans="1:20" ht="15.75" customHeight="1">
      <c r="A170" s="169"/>
      <c r="B170" s="167"/>
      <c r="C170" s="167"/>
      <c r="D170" s="167"/>
      <c r="E170" s="167"/>
      <c r="F170" s="167"/>
      <c r="G170" s="167"/>
      <c r="H170" s="167"/>
      <c r="I170" s="167"/>
      <c r="J170" s="167"/>
      <c r="K170" s="167"/>
      <c r="L170" s="167"/>
      <c r="M170" s="167"/>
      <c r="N170" s="167"/>
      <c r="O170" s="167"/>
      <c r="P170" s="167"/>
      <c r="Q170" s="167"/>
      <c r="R170" s="167"/>
      <c r="S170" s="167"/>
      <c r="T170" s="167"/>
    </row>
    <row r="171" spans="1:20" ht="15.75" customHeight="1">
      <c r="A171" s="169"/>
      <c r="B171" s="167"/>
      <c r="C171" s="167"/>
      <c r="D171" s="167"/>
      <c r="E171" s="167"/>
      <c r="F171" s="167"/>
      <c r="G171" s="167"/>
      <c r="H171" s="167"/>
      <c r="I171" s="167"/>
      <c r="J171" s="167"/>
      <c r="K171" s="167"/>
      <c r="L171" s="167"/>
      <c r="M171" s="167"/>
      <c r="N171" s="167"/>
      <c r="O171" s="167"/>
      <c r="P171" s="167"/>
      <c r="Q171" s="167"/>
      <c r="R171" s="167"/>
      <c r="S171" s="167"/>
      <c r="T171" s="167"/>
    </row>
    <row r="172" spans="1:20" ht="15.75" customHeight="1">
      <c r="A172" s="169"/>
      <c r="B172" s="167"/>
      <c r="C172" s="167"/>
      <c r="D172" s="167"/>
      <c r="E172" s="167"/>
      <c r="F172" s="167"/>
      <c r="G172" s="167"/>
      <c r="H172" s="167"/>
      <c r="I172" s="167"/>
      <c r="J172" s="167"/>
      <c r="K172" s="167"/>
      <c r="L172" s="167"/>
      <c r="M172" s="167"/>
      <c r="N172" s="167"/>
      <c r="O172" s="167"/>
      <c r="P172" s="167"/>
      <c r="Q172" s="167"/>
      <c r="R172" s="167"/>
      <c r="S172" s="167"/>
      <c r="T172" s="167"/>
    </row>
    <row r="173" spans="1:20" ht="15.75" customHeight="1">
      <c r="A173" s="169"/>
      <c r="B173" s="167"/>
      <c r="C173" s="167"/>
      <c r="D173" s="167"/>
      <c r="E173" s="167"/>
      <c r="F173" s="167"/>
      <c r="G173" s="167"/>
      <c r="H173" s="167"/>
      <c r="I173" s="167"/>
      <c r="J173" s="167"/>
      <c r="K173" s="167"/>
      <c r="L173" s="167"/>
      <c r="M173" s="167"/>
      <c r="N173" s="167"/>
      <c r="O173" s="167"/>
      <c r="P173" s="167"/>
      <c r="Q173" s="167"/>
      <c r="R173" s="167"/>
      <c r="S173" s="167"/>
      <c r="T173" s="167"/>
    </row>
    <row r="174" spans="1:20" ht="15.75" customHeight="1">
      <c r="A174" s="169"/>
      <c r="B174" s="167"/>
      <c r="C174" s="167"/>
      <c r="D174" s="167"/>
      <c r="E174" s="167"/>
      <c r="F174" s="167"/>
      <c r="G174" s="167"/>
      <c r="H174" s="167"/>
      <c r="I174" s="167"/>
      <c r="J174" s="167"/>
      <c r="K174" s="167"/>
      <c r="L174" s="167"/>
      <c r="M174" s="167"/>
      <c r="N174" s="167"/>
      <c r="O174" s="167"/>
      <c r="P174" s="167"/>
      <c r="Q174" s="167"/>
      <c r="R174" s="167"/>
      <c r="S174" s="167"/>
      <c r="T174" s="167"/>
    </row>
    <row r="175" spans="1:20" ht="15.75" customHeight="1">
      <c r="A175" s="169"/>
      <c r="B175" s="167"/>
      <c r="C175" s="167"/>
      <c r="D175" s="167"/>
      <c r="E175" s="167"/>
      <c r="F175" s="167"/>
      <c r="G175" s="167"/>
      <c r="H175" s="167"/>
      <c r="I175" s="167"/>
      <c r="J175" s="167"/>
      <c r="K175" s="167"/>
      <c r="L175" s="167"/>
      <c r="M175" s="167"/>
      <c r="N175" s="167"/>
      <c r="O175" s="167"/>
      <c r="P175" s="167"/>
      <c r="Q175" s="167"/>
      <c r="R175" s="167"/>
      <c r="S175" s="167"/>
      <c r="T175" s="167"/>
    </row>
    <row r="176" spans="1:20" ht="15.75" customHeight="1">
      <c r="A176" s="169"/>
      <c r="B176" s="167"/>
      <c r="C176" s="167"/>
      <c r="D176" s="167"/>
      <c r="E176" s="167"/>
      <c r="F176" s="167"/>
      <c r="G176" s="167"/>
      <c r="H176" s="167"/>
      <c r="I176" s="167"/>
      <c r="J176" s="167"/>
      <c r="K176" s="167"/>
      <c r="L176" s="167"/>
      <c r="M176" s="167"/>
      <c r="N176" s="167"/>
      <c r="O176" s="167"/>
      <c r="P176" s="167"/>
      <c r="Q176" s="167"/>
      <c r="R176" s="167"/>
      <c r="S176" s="167"/>
      <c r="T176" s="167"/>
    </row>
    <row r="177" spans="1:20" ht="15.75" customHeight="1">
      <c r="A177" s="169"/>
      <c r="B177" s="167"/>
      <c r="C177" s="167"/>
      <c r="D177" s="167"/>
      <c r="E177" s="167"/>
      <c r="F177" s="167"/>
      <c r="G177" s="167"/>
      <c r="H177" s="167"/>
      <c r="I177" s="167"/>
      <c r="J177" s="167"/>
      <c r="K177" s="167"/>
      <c r="L177" s="167"/>
      <c r="M177" s="167"/>
      <c r="N177" s="167"/>
      <c r="O177" s="167"/>
      <c r="P177" s="167"/>
      <c r="Q177" s="167"/>
      <c r="R177" s="167"/>
      <c r="S177" s="167"/>
      <c r="T177" s="167"/>
    </row>
    <row r="178" spans="1:20" ht="15.75" customHeight="1">
      <c r="A178" s="169"/>
      <c r="B178" s="167"/>
      <c r="C178" s="167"/>
      <c r="D178" s="167"/>
      <c r="E178" s="167"/>
      <c r="F178" s="167"/>
      <c r="G178" s="167"/>
      <c r="H178" s="167"/>
      <c r="I178" s="167"/>
      <c r="J178" s="167"/>
      <c r="K178" s="167"/>
      <c r="L178" s="167"/>
      <c r="M178" s="167"/>
      <c r="N178" s="167"/>
      <c r="O178" s="167"/>
      <c r="P178" s="167"/>
      <c r="Q178" s="167"/>
      <c r="R178" s="167"/>
      <c r="S178" s="167"/>
      <c r="T178" s="167"/>
    </row>
    <row r="179" spans="1:20" ht="15.75" customHeight="1">
      <c r="A179" s="169"/>
      <c r="B179" s="167"/>
      <c r="C179" s="167"/>
      <c r="D179" s="167"/>
      <c r="E179" s="167"/>
      <c r="F179" s="167"/>
      <c r="G179" s="167"/>
      <c r="H179" s="167"/>
      <c r="I179" s="167"/>
      <c r="J179" s="167"/>
      <c r="K179" s="167"/>
      <c r="L179" s="167"/>
      <c r="M179" s="167"/>
      <c r="N179" s="167"/>
      <c r="O179" s="167"/>
      <c r="P179" s="167"/>
      <c r="Q179" s="167"/>
      <c r="R179" s="167"/>
      <c r="S179" s="167"/>
      <c r="T179" s="167"/>
    </row>
    <row r="180" spans="1:20" ht="15.75" customHeight="1">
      <c r="A180" s="169"/>
      <c r="B180" s="167"/>
      <c r="C180" s="167"/>
      <c r="D180" s="167"/>
      <c r="E180" s="167"/>
      <c r="F180" s="167"/>
      <c r="G180" s="167"/>
      <c r="H180" s="167"/>
      <c r="I180" s="167"/>
      <c r="J180" s="167"/>
      <c r="K180" s="167"/>
      <c r="L180" s="167"/>
      <c r="M180" s="167"/>
      <c r="N180" s="167"/>
      <c r="O180" s="167"/>
      <c r="P180" s="167"/>
      <c r="Q180" s="167"/>
      <c r="R180" s="167"/>
      <c r="S180" s="167"/>
      <c r="T180" s="167"/>
    </row>
    <row r="181" spans="1:20" ht="15.75" customHeight="1">
      <c r="A181" s="169"/>
      <c r="B181" s="167"/>
      <c r="C181" s="167"/>
      <c r="D181" s="167"/>
      <c r="E181" s="167"/>
      <c r="F181" s="167"/>
      <c r="G181" s="167"/>
      <c r="H181" s="167"/>
      <c r="I181" s="167"/>
      <c r="J181" s="167"/>
      <c r="K181" s="167"/>
      <c r="L181" s="167"/>
      <c r="M181" s="167"/>
      <c r="N181" s="167"/>
      <c r="O181" s="167"/>
      <c r="P181" s="167"/>
      <c r="Q181" s="167"/>
      <c r="R181" s="167"/>
      <c r="S181" s="167"/>
      <c r="T181" s="167"/>
    </row>
    <row r="182" spans="1:20" ht="15.75" customHeight="1">
      <c r="A182" s="169"/>
      <c r="B182" s="167"/>
      <c r="C182" s="167"/>
      <c r="D182" s="167"/>
      <c r="E182" s="167"/>
      <c r="F182" s="167"/>
      <c r="G182" s="167"/>
      <c r="H182" s="167"/>
      <c r="I182" s="167"/>
      <c r="J182" s="167"/>
      <c r="K182" s="167"/>
      <c r="L182" s="167"/>
      <c r="M182" s="167"/>
      <c r="N182" s="167"/>
      <c r="O182" s="167"/>
      <c r="P182" s="167"/>
      <c r="Q182" s="167"/>
      <c r="R182" s="167"/>
      <c r="S182" s="167"/>
      <c r="T182" s="167"/>
    </row>
    <row r="183" spans="1:20" ht="15.75" customHeight="1">
      <c r="A183" s="169"/>
      <c r="B183" s="167"/>
      <c r="C183" s="167"/>
      <c r="D183" s="167"/>
      <c r="E183" s="167"/>
      <c r="F183" s="167"/>
      <c r="G183" s="167"/>
      <c r="H183" s="167"/>
      <c r="I183" s="167"/>
      <c r="J183" s="167"/>
      <c r="K183" s="167"/>
      <c r="L183" s="167"/>
      <c r="M183" s="167"/>
      <c r="N183" s="167"/>
      <c r="O183" s="167"/>
      <c r="P183" s="167"/>
      <c r="Q183" s="167"/>
      <c r="R183" s="167"/>
      <c r="S183" s="167"/>
      <c r="T183" s="167"/>
    </row>
    <row r="184" spans="1:20" ht="15.75" customHeight="1">
      <c r="A184" s="169"/>
      <c r="B184" s="167"/>
      <c r="C184" s="167"/>
      <c r="D184" s="167"/>
      <c r="E184" s="167"/>
      <c r="F184" s="167"/>
      <c r="G184" s="167"/>
      <c r="H184" s="167"/>
      <c r="I184" s="167"/>
      <c r="J184" s="167"/>
      <c r="K184" s="167"/>
      <c r="L184" s="167"/>
      <c r="M184" s="167"/>
      <c r="N184" s="167"/>
      <c r="O184" s="167"/>
      <c r="P184" s="167"/>
      <c r="Q184" s="167"/>
      <c r="R184" s="167"/>
      <c r="S184" s="167"/>
      <c r="T184" s="167"/>
    </row>
    <row r="185" spans="1:20" ht="15.75" customHeight="1">
      <c r="A185" s="169"/>
      <c r="B185" s="167"/>
      <c r="C185" s="167"/>
      <c r="D185" s="167"/>
      <c r="E185" s="167"/>
      <c r="F185" s="167"/>
      <c r="G185" s="167"/>
      <c r="H185" s="167"/>
      <c r="I185" s="167"/>
      <c r="J185" s="167"/>
      <c r="K185" s="167"/>
      <c r="L185" s="167"/>
      <c r="M185" s="167"/>
      <c r="N185" s="167"/>
      <c r="O185" s="167"/>
      <c r="P185" s="167"/>
      <c r="Q185" s="167"/>
      <c r="R185" s="167"/>
      <c r="S185" s="167"/>
      <c r="T185" s="167"/>
    </row>
    <row r="186" spans="1:20" ht="15.75" customHeight="1">
      <c r="A186" s="169"/>
      <c r="B186" s="167"/>
      <c r="C186" s="167"/>
      <c r="D186" s="167"/>
      <c r="E186" s="167"/>
      <c r="F186" s="167"/>
      <c r="G186" s="167"/>
      <c r="H186" s="167"/>
      <c r="I186" s="167"/>
      <c r="J186" s="167"/>
      <c r="K186" s="167"/>
      <c r="L186" s="167"/>
      <c r="M186" s="167"/>
      <c r="N186" s="167"/>
      <c r="O186" s="167"/>
      <c r="P186" s="167"/>
      <c r="Q186" s="167"/>
      <c r="R186" s="167"/>
      <c r="S186" s="167"/>
      <c r="T186" s="167"/>
    </row>
    <row r="187" spans="1:20" ht="15.75" customHeight="1">
      <c r="A187" s="169"/>
      <c r="B187" s="167"/>
      <c r="C187" s="167"/>
      <c r="D187" s="167"/>
      <c r="E187" s="167"/>
      <c r="F187" s="167"/>
      <c r="G187" s="167"/>
      <c r="H187" s="167"/>
      <c r="I187" s="167"/>
      <c r="J187" s="167"/>
      <c r="K187" s="167"/>
      <c r="L187" s="167"/>
      <c r="M187" s="167"/>
      <c r="N187" s="167"/>
      <c r="O187" s="167"/>
      <c r="P187" s="167"/>
      <c r="Q187" s="167"/>
      <c r="R187" s="167"/>
      <c r="S187" s="167"/>
      <c r="T187" s="167"/>
    </row>
    <row r="188" spans="1:20" ht="15.75" customHeight="1">
      <c r="A188" s="169"/>
      <c r="B188" s="167"/>
      <c r="C188" s="167"/>
      <c r="D188" s="167"/>
      <c r="E188" s="167"/>
      <c r="F188" s="167"/>
      <c r="G188" s="167"/>
      <c r="H188" s="167"/>
      <c r="I188" s="167"/>
      <c r="J188" s="167"/>
      <c r="K188" s="167"/>
      <c r="L188" s="167"/>
      <c r="M188" s="167"/>
      <c r="N188" s="167"/>
      <c r="O188" s="167"/>
      <c r="P188" s="167"/>
      <c r="Q188" s="167"/>
      <c r="R188" s="167"/>
      <c r="S188" s="167"/>
      <c r="T188" s="167"/>
    </row>
    <row r="189" spans="1:20" ht="15.75" customHeight="1">
      <c r="A189" s="169"/>
      <c r="B189" s="167"/>
      <c r="C189" s="167"/>
      <c r="D189" s="167"/>
      <c r="E189" s="167"/>
      <c r="F189" s="167"/>
      <c r="G189" s="167"/>
      <c r="H189" s="167"/>
      <c r="I189" s="167"/>
      <c r="J189" s="167"/>
      <c r="K189" s="167"/>
      <c r="L189" s="167"/>
      <c r="M189" s="167"/>
      <c r="N189" s="167"/>
      <c r="O189" s="167"/>
      <c r="P189" s="167"/>
      <c r="Q189" s="167"/>
      <c r="R189" s="167"/>
      <c r="S189" s="167"/>
      <c r="T189" s="167"/>
    </row>
    <row r="190" spans="1:20" ht="15.75" customHeight="1">
      <c r="A190" s="169"/>
      <c r="B190" s="167"/>
      <c r="C190" s="167"/>
      <c r="D190" s="167"/>
      <c r="E190" s="167"/>
      <c r="F190" s="167"/>
      <c r="G190" s="167"/>
      <c r="H190" s="167"/>
      <c r="I190" s="167"/>
      <c r="J190" s="167"/>
      <c r="K190" s="167"/>
      <c r="L190" s="167"/>
      <c r="M190" s="167"/>
      <c r="N190" s="167"/>
      <c r="O190" s="167"/>
      <c r="P190" s="167"/>
      <c r="Q190" s="167"/>
      <c r="R190" s="167"/>
      <c r="S190" s="167"/>
      <c r="T190" s="167"/>
    </row>
    <row r="191" spans="1:20" ht="15.75" customHeight="1">
      <c r="A191" s="169"/>
      <c r="B191" s="167"/>
      <c r="C191" s="167"/>
      <c r="D191" s="167"/>
      <c r="E191" s="167"/>
      <c r="F191" s="167"/>
      <c r="G191" s="167"/>
      <c r="H191" s="167"/>
      <c r="I191" s="167"/>
      <c r="J191" s="167"/>
      <c r="K191" s="167"/>
      <c r="L191" s="167"/>
      <c r="M191" s="167"/>
      <c r="N191" s="167"/>
      <c r="O191" s="167"/>
      <c r="P191" s="167"/>
      <c r="Q191" s="167"/>
      <c r="R191" s="167"/>
      <c r="S191" s="167"/>
      <c r="T191" s="167"/>
    </row>
    <row r="192" spans="1:20" ht="15.75" customHeight="1">
      <c r="A192" s="169"/>
      <c r="B192" s="167"/>
      <c r="C192" s="167"/>
      <c r="D192" s="167"/>
      <c r="E192" s="167"/>
      <c r="F192" s="167"/>
      <c r="G192" s="167"/>
      <c r="H192" s="167"/>
      <c r="I192" s="167"/>
      <c r="J192" s="167"/>
      <c r="K192" s="167"/>
      <c r="L192" s="167"/>
      <c r="M192" s="167"/>
      <c r="N192" s="167"/>
      <c r="O192" s="167"/>
      <c r="P192" s="167"/>
      <c r="Q192" s="167"/>
      <c r="R192" s="167"/>
      <c r="S192" s="167"/>
      <c r="T192" s="167"/>
    </row>
    <row r="193" spans="1:20" ht="15.75" customHeight="1">
      <c r="A193" s="169"/>
      <c r="B193" s="167"/>
      <c r="C193" s="167"/>
      <c r="D193" s="167"/>
      <c r="E193" s="167"/>
      <c r="F193" s="167"/>
      <c r="G193" s="167"/>
      <c r="H193" s="167"/>
      <c r="I193" s="167"/>
      <c r="J193" s="167"/>
      <c r="K193" s="167"/>
      <c r="L193" s="167"/>
      <c r="M193" s="167"/>
      <c r="N193" s="167"/>
      <c r="O193" s="167"/>
      <c r="P193" s="167"/>
      <c r="Q193" s="167"/>
      <c r="R193" s="167"/>
      <c r="S193" s="167"/>
      <c r="T193" s="167"/>
    </row>
    <row r="194" spans="1:20" ht="15.75" customHeight="1">
      <c r="A194" s="169"/>
      <c r="B194" s="167"/>
      <c r="C194" s="167"/>
      <c r="D194" s="167"/>
      <c r="E194" s="167"/>
      <c r="F194" s="167"/>
      <c r="G194" s="167"/>
      <c r="H194" s="167"/>
      <c r="I194" s="167"/>
      <c r="J194" s="167"/>
      <c r="K194" s="167"/>
      <c r="L194" s="167"/>
      <c r="M194" s="167"/>
      <c r="N194" s="167"/>
      <c r="O194" s="167"/>
      <c r="P194" s="167"/>
      <c r="Q194" s="167"/>
      <c r="R194" s="167"/>
      <c r="S194" s="167"/>
      <c r="T194" s="167"/>
    </row>
    <row r="195" spans="1:20" ht="15.75" customHeight="1">
      <c r="A195" s="169"/>
      <c r="B195" s="167"/>
      <c r="C195" s="167"/>
      <c r="D195" s="167"/>
      <c r="E195" s="167"/>
      <c r="F195" s="167"/>
      <c r="G195" s="167"/>
      <c r="H195" s="167"/>
      <c r="I195" s="167"/>
      <c r="J195" s="167"/>
      <c r="K195" s="167"/>
      <c r="L195" s="167"/>
      <c r="M195" s="167"/>
      <c r="N195" s="167"/>
      <c r="O195" s="167"/>
      <c r="P195" s="167"/>
      <c r="Q195" s="167"/>
      <c r="R195" s="167"/>
      <c r="S195" s="167"/>
      <c r="T195" s="167"/>
    </row>
    <row r="196" spans="1:20" ht="15.75" customHeight="1">
      <c r="A196" s="169"/>
      <c r="B196" s="167"/>
      <c r="C196" s="167"/>
      <c r="D196" s="167"/>
      <c r="E196" s="167"/>
      <c r="F196" s="167"/>
      <c r="G196" s="167"/>
      <c r="H196" s="167"/>
      <c r="I196" s="167"/>
      <c r="J196" s="167"/>
      <c r="K196" s="167"/>
      <c r="L196" s="167"/>
      <c r="M196" s="167"/>
      <c r="N196" s="167"/>
      <c r="O196" s="167"/>
      <c r="P196" s="167"/>
      <c r="Q196" s="167"/>
      <c r="R196" s="167"/>
      <c r="S196" s="167"/>
      <c r="T196" s="167"/>
    </row>
    <row r="197" spans="1:20" ht="15.75" customHeight="1">
      <c r="A197" s="169"/>
      <c r="B197" s="167"/>
      <c r="C197" s="167"/>
      <c r="D197" s="167"/>
      <c r="E197" s="167"/>
      <c r="F197" s="167"/>
      <c r="G197" s="167"/>
      <c r="H197" s="167"/>
      <c r="I197" s="167"/>
      <c r="J197" s="167"/>
      <c r="K197" s="167"/>
      <c r="L197" s="167"/>
      <c r="M197" s="167"/>
      <c r="N197" s="167"/>
      <c r="O197" s="167"/>
      <c r="P197" s="167"/>
      <c r="Q197" s="167"/>
      <c r="R197" s="167"/>
      <c r="S197" s="167"/>
      <c r="T197" s="167"/>
    </row>
    <row r="198" spans="1:20" ht="15.75" customHeight="1">
      <c r="A198" s="169"/>
      <c r="B198" s="167"/>
      <c r="C198" s="167"/>
      <c r="D198" s="167"/>
      <c r="E198" s="167"/>
      <c r="F198" s="167"/>
      <c r="G198" s="167"/>
      <c r="H198" s="167"/>
      <c r="I198" s="167"/>
      <c r="J198" s="167"/>
      <c r="K198" s="167"/>
      <c r="L198" s="167"/>
      <c r="M198" s="167"/>
      <c r="N198" s="167"/>
      <c r="O198" s="167"/>
      <c r="P198" s="167"/>
      <c r="Q198" s="167"/>
      <c r="R198" s="167"/>
      <c r="S198" s="167"/>
      <c r="T198" s="167"/>
    </row>
    <row r="199" spans="1:20" ht="15.75" customHeight="1">
      <c r="A199" s="169"/>
      <c r="B199" s="167"/>
      <c r="C199" s="167"/>
      <c r="D199" s="167"/>
      <c r="E199" s="167"/>
      <c r="F199" s="167"/>
      <c r="G199" s="167"/>
      <c r="H199" s="167"/>
      <c r="I199" s="167"/>
      <c r="J199" s="167"/>
      <c r="K199" s="167"/>
      <c r="L199" s="167"/>
      <c r="M199" s="167"/>
      <c r="N199" s="167"/>
      <c r="O199" s="167"/>
      <c r="P199" s="167"/>
      <c r="Q199" s="167"/>
      <c r="R199" s="167"/>
      <c r="S199" s="167"/>
      <c r="T199" s="167"/>
    </row>
    <row r="200" spans="1:20" ht="15.75" customHeight="1">
      <c r="A200" s="169"/>
      <c r="B200" s="167"/>
      <c r="C200" s="167"/>
      <c r="D200" s="167"/>
      <c r="E200" s="167"/>
      <c r="F200" s="167"/>
      <c r="G200" s="167"/>
      <c r="H200" s="167"/>
      <c r="I200" s="167"/>
      <c r="J200" s="167"/>
      <c r="K200" s="167"/>
      <c r="L200" s="167"/>
      <c r="M200" s="167"/>
      <c r="N200" s="167"/>
      <c r="O200" s="167"/>
      <c r="P200" s="167"/>
      <c r="Q200" s="167"/>
      <c r="R200" s="167"/>
      <c r="S200" s="167"/>
      <c r="T200" s="167"/>
    </row>
    <row r="201" spans="1:20" ht="15.75" customHeight="1">
      <c r="A201" s="169"/>
      <c r="B201" s="167"/>
      <c r="C201" s="167"/>
      <c r="D201" s="167"/>
      <c r="E201" s="167"/>
      <c r="F201" s="167"/>
      <c r="G201" s="167"/>
      <c r="H201" s="167"/>
      <c r="I201" s="167"/>
      <c r="J201" s="167"/>
      <c r="K201" s="167"/>
      <c r="L201" s="167"/>
      <c r="M201" s="167"/>
      <c r="N201" s="167"/>
      <c r="O201" s="167"/>
      <c r="P201" s="167"/>
      <c r="Q201" s="167"/>
      <c r="R201" s="167"/>
      <c r="S201" s="167"/>
      <c r="T201" s="167"/>
    </row>
    <row r="202" spans="1:20" ht="15.75" customHeight="1">
      <c r="A202" s="169"/>
      <c r="B202" s="167"/>
      <c r="C202" s="167"/>
      <c r="D202" s="167"/>
      <c r="E202" s="167"/>
      <c r="F202" s="167"/>
      <c r="G202" s="167"/>
      <c r="H202" s="167"/>
      <c r="I202" s="167"/>
      <c r="J202" s="167"/>
      <c r="K202" s="167"/>
      <c r="L202" s="167"/>
      <c r="M202" s="167"/>
      <c r="N202" s="167"/>
      <c r="O202" s="167"/>
      <c r="P202" s="167"/>
      <c r="Q202" s="167"/>
      <c r="R202" s="167"/>
      <c r="S202" s="167"/>
      <c r="T202" s="167"/>
    </row>
    <row r="203" spans="1:20" ht="15.75" customHeight="1">
      <c r="A203" s="169"/>
      <c r="B203" s="167"/>
      <c r="C203" s="167"/>
      <c r="D203" s="167"/>
      <c r="E203" s="167"/>
      <c r="F203" s="167"/>
      <c r="G203" s="167"/>
      <c r="H203" s="167"/>
      <c r="I203" s="167"/>
      <c r="J203" s="167"/>
      <c r="K203" s="167"/>
      <c r="L203" s="167"/>
      <c r="M203" s="167"/>
      <c r="N203" s="167"/>
      <c r="O203" s="167"/>
      <c r="P203" s="167"/>
      <c r="Q203" s="167"/>
      <c r="R203" s="167"/>
      <c r="S203" s="167"/>
      <c r="T203" s="167"/>
    </row>
    <row r="204" spans="1:20" ht="15.75" customHeight="1">
      <c r="A204" s="169"/>
      <c r="B204" s="167"/>
      <c r="C204" s="167"/>
      <c r="D204" s="167"/>
      <c r="E204" s="167"/>
      <c r="F204" s="167"/>
      <c r="G204" s="167"/>
      <c r="H204" s="167"/>
      <c r="I204" s="167"/>
      <c r="J204" s="167"/>
      <c r="K204" s="167"/>
      <c r="L204" s="167"/>
      <c r="M204" s="167"/>
      <c r="N204" s="167"/>
      <c r="O204" s="167"/>
      <c r="P204" s="167"/>
      <c r="Q204" s="167"/>
      <c r="R204" s="167"/>
      <c r="S204" s="167"/>
      <c r="T204" s="167"/>
    </row>
    <row r="205" spans="1:20" ht="15.75" customHeight="1">
      <c r="A205" s="169"/>
      <c r="B205" s="167"/>
      <c r="C205" s="167"/>
      <c r="D205" s="167"/>
      <c r="E205" s="167"/>
      <c r="F205" s="167"/>
      <c r="G205" s="167"/>
      <c r="H205" s="167"/>
      <c r="I205" s="167"/>
      <c r="J205" s="167"/>
      <c r="K205" s="167"/>
      <c r="L205" s="167"/>
      <c r="M205" s="167"/>
      <c r="N205" s="167"/>
      <c r="O205" s="167"/>
      <c r="P205" s="167"/>
      <c r="Q205" s="167"/>
      <c r="R205" s="167"/>
      <c r="S205" s="167"/>
      <c r="T205" s="167"/>
    </row>
    <row r="206" spans="1:20" ht="15.75" customHeight="1">
      <c r="A206" s="169"/>
      <c r="B206" s="167"/>
      <c r="C206" s="167"/>
      <c r="D206" s="167"/>
      <c r="E206" s="167"/>
      <c r="F206" s="167"/>
      <c r="G206" s="167"/>
      <c r="H206" s="167"/>
      <c r="I206" s="167"/>
      <c r="J206" s="167"/>
      <c r="K206" s="167"/>
      <c r="L206" s="167"/>
      <c r="M206" s="167"/>
      <c r="N206" s="167"/>
      <c r="O206" s="167"/>
      <c r="P206" s="167"/>
      <c r="Q206" s="167"/>
      <c r="R206" s="167"/>
      <c r="S206" s="167"/>
      <c r="T206" s="167"/>
    </row>
    <row r="207" spans="1:20" ht="15.75" customHeight="1">
      <c r="A207" s="169"/>
      <c r="B207" s="167"/>
      <c r="C207" s="167"/>
      <c r="D207" s="167"/>
      <c r="E207" s="167"/>
      <c r="F207" s="167"/>
      <c r="G207" s="167"/>
      <c r="H207" s="167"/>
      <c r="I207" s="167"/>
      <c r="J207" s="167"/>
      <c r="K207" s="167"/>
      <c r="L207" s="167"/>
      <c r="M207" s="167"/>
      <c r="N207" s="167"/>
      <c r="O207" s="167"/>
      <c r="P207" s="167"/>
      <c r="Q207" s="167"/>
      <c r="R207" s="167"/>
      <c r="S207" s="167"/>
      <c r="T207" s="167"/>
    </row>
    <row r="208" spans="1:20" ht="15.75" customHeight="1">
      <c r="A208" s="169"/>
      <c r="B208" s="167"/>
      <c r="C208" s="167"/>
      <c r="D208" s="167"/>
      <c r="E208" s="167"/>
      <c r="F208" s="167"/>
      <c r="G208" s="167"/>
      <c r="H208" s="167"/>
      <c r="I208" s="167"/>
      <c r="J208" s="167"/>
      <c r="K208" s="167"/>
      <c r="L208" s="167"/>
      <c r="M208" s="167"/>
      <c r="N208" s="167"/>
      <c r="O208" s="167"/>
      <c r="P208" s="167"/>
      <c r="Q208" s="167"/>
      <c r="R208" s="167"/>
      <c r="S208" s="167"/>
      <c r="T208" s="167"/>
    </row>
    <row r="209" spans="1:20" ht="15.75" customHeight="1">
      <c r="A209" s="169"/>
      <c r="B209" s="167"/>
      <c r="C209" s="167"/>
      <c r="D209" s="167"/>
      <c r="E209" s="167"/>
      <c r="F209" s="167"/>
      <c r="G209" s="167"/>
      <c r="H209" s="167"/>
      <c r="I209" s="167"/>
      <c r="J209" s="167"/>
      <c r="K209" s="167"/>
      <c r="L209" s="167"/>
      <c r="M209" s="167"/>
      <c r="N209" s="167"/>
      <c r="O209" s="167"/>
      <c r="P209" s="167"/>
      <c r="Q209" s="167"/>
      <c r="R209" s="167"/>
      <c r="S209" s="167"/>
      <c r="T209" s="167"/>
    </row>
    <row r="210" spans="1:20" ht="15.75" customHeight="1">
      <c r="A210" s="169"/>
      <c r="B210" s="167"/>
      <c r="C210" s="167"/>
      <c r="D210" s="167"/>
      <c r="E210" s="167"/>
      <c r="F210" s="167"/>
      <c r="G210" s="167"/>
      <c r="H210" s="167"/>
      <c r="I210" s="167"/>
      <c r="J210" s="167"/>
      <c r="K210" s="167"/>
      <c r="L210" s="167"/>
      <c r="M210" s="167"/>
      <c r="N210" s="167"/>
      <c r="O210" s="167"/>
      <c r="P210" s="167"/>
      <c r="Q210" s="167"/>
      <c r="R210" s="167"/>
      <c r="S210" s="167"/>
      <c r="T210" s="167"/>
    </row>
    <row r="211" spans="1:20" ht="15.75" customHeight="1">
      <c r="A211" s="169"/>
      <c r="B211" s="167"/>
      <c r="C211" s="167"/>
      <c r="D211" s="167"/>
      <c r="E211" s="167"/>
      <c r="F211" s="167"/>
      <c r="G211" s="167"/>
      <c r="H211" s="167"/>
      <c r="I211" s="167"/>
      <c r="J211" s="167"/>
      <c r="K211" s="167"/>
      <c r="L211" s="167"/>
      <c r="M211" s="167"/>
      <c r="N211" s="167"/>
      <c r="O211" s="167"/>
      <c r="P211" s="167"/>
      <c r="Q211" s="167"/>
      <c r="R211" s="167"/>
      <c r="S211" s="167"/>
      <c r="T211" s="167"/>
    </row>
    <row r="212" spans="1:20" ht="15.75" customHeight="1">
      <c r="A212" s="169"/>
      <c r="B212" s="167"/>
      <c r="C212" s="167"/>
      <c r="D212" s="167"/>
      <c r="E212" s="167"/>
      <c r="F212" s="167"/>
      <c r="G212" s="167"/>
      <c r="H212" s="167"/>
      <c r="I212" s="167"/>
      <c r="J212" s="167"/>
      <c r="K212" s="167"/>
      <c r="L212" s="167"/>
      <c r="M212" s="167"/>
      <c r="N212" s="167"/>
      <c r="O212" s="167"/>
      <c r="P212" s="167"/>
      <c r="Q212" s="167"/>
      <c r="R212" s="167"/>
      <c r="S212" s="167"/>
      <c r="T212" s="167"/>
    </row>
    <row r="213" spans="1:20" ht="15.75" customHeight="1">
      <c r="A213" s="169"/>
      <c r="B213" s="167"/>
      <c r="C213" s="167"/>
      <c r="D213" s="167"/>
      <c r="E213" s="167"/>
      <c r="F213" s="167"/>
      <c r="G213" s="167"/>
      <c r="H213" s="167"/>
      <c r="I213" s="167"/>
      <c r="J213" s="167"/>
      <c r="K213" s="167"/>
      <c r="L213" s="167"/>
      <c r="M213" s="167"/>
      <c r="N213" s="167"/>
      <c r="O213" s="167"/>
      <c r="P213" s="167"/>
      <c r="Q213" s="167"/>
      <c r="R213" s="167"/>
      <c r="S213" s="167"/>
      <c r="T213" s="167"/>
    </row>
    <row r="214" spans="1:20" ht="15.75" customHeight="1">
      <c r="A214" s="169"/>
      <c r="B214" s="167"/>
      <c r="C214" s="167"/>
      <c r="D214" s="167"/>
      <c r="E214" s="167"/>
      <c r="F214" s="167"/>
      <c r="G214" s="167"/>
      <c r="H214" s="167"/>
      <c r="I214" s="167"/>
      <c r="J214" s="167"/>
      <c r="K214" s="167"/>
      <c r="L214" s="167"/>
      <c r="M214" s="167"/>
      <c r="N214" s="167"/>
      <c r="O214" s="167"/>
      <c r="P214" s="167"/>
      <c r="Q214" s="167"/>
      <c r="R214" s="167"/>
      <c r="S214" s="167"/>
      <c r="T214" s="167"/>
    </row>
    <row r="215" spans="1:20" ht="15.75" customHeight="1">
      <c r="A215" s="169"/>
      <c r="B215" s="167"/>
      <c r="C215" s="167"/>
      <c r="D215" s="167"/>
      <c r="E215" s="167"/>
      <c r="F215" s="167"/>
      <c r="G215" s="167"/>
      <c r="H215" s="167"/>
      <c r="I215" s="167"/>
      <c r="J215" s="167"/>
      <c r="K215" s="167"/>
      <c r="L215" s="167"/>
      <c r="M215" s="167"/>
      <c r="N215" s="167"/>
      <c r="O215" s="167"/>
      <c r="P215" s="167"/>
      <c r="Q215" s="167"/>
      <c r="R215" s="167"/>
      <c r="S215" s="167"/>
      <c r="T215" s="167"/>
    </row>
    <row r="216" spans="1:20" ht="15.75" customHeight="1">
      <c r="A216" s="169"/>
      <c r="B216" s="167"/>
      <c r="C216" s="167"/>
      <c r="D216" s="167"/>
      <c r="E216" s="167"/>
      <c r="F216" s="167"/>
      <c r="G216" s="167"/>
      <c r="H216" s="167"/>
      <c r="I216" s="167"/>
      <c r="J216" s="167"/>
      <c r="K216" s="167"/>
      <c r="L216" s="167"/>
      <c r="M216" s="167"/>
      <c r="N216" s="167"/>
      <c r="O216" s="167"/>
      <c r="P216" s="167"/>
      <c r="Q216" s="167"/>
      <c r="R216" s="167"/>
      <c r="S216" s="167"/>
      <c r="T216" s="167"/>
    </row>
    <row r="217" spans="1:20" ht="15.75" customHeight="1">
      <c r="A217" s="169"/>
      <c r="B217" s="167"/>
      <c r="C217" s="167"/>
      <c r="D217" s="167"/>
      <c r="E217" s="167"/>
      <c r="F217" s="167"/>
      <c r="G217" s="167"/>
      <c r="H217" s="167"/>
      <c r="I217" s="167"/>
      <c r="J217" s="167"/>
      <c r="K217" s="167"/>
      <c r="L217" s="167"/>
      <c r="M217" s="167"/>
      <c r="N217" s="167"/>
      <c r="O217" s="167"/>
      <c r="P217" s="167"/>
      <c r="Q217" s="167"/>
      <c r="R217" s="167"/>
      <c r="S217" s="167"/>
      <c r="T217" s="167"/>
    </row>
    <row r="218" spans="1:20" ht="15.75" customHeight="1">
      <c r="A218" s="169"/>
      <c r="B218" s="167"/>
      <c r="C218" s="167"/>
      <c r="D218" s="167"/>
      <c r="E218" s="167"/>
      <c r="F218" s="167"/>
      <c r="G218" s="167"/>
      <c r="H218" s="167"/>
      <c r="I218" s="167"/>
      <c r="J218" s="167"/>
      <c r="K218" s="167"/>
      <c r="L218" s="167"/>
      <c r="M218" s="167"/>
      <c r="N218" s="167"/>
      <c r="O218" s="167"/>
      <c r="P218" s="167"/>
      <c r="Q218" s="167"/>
      <c r="R218" s="167"/>
      <c r="S218" s="167"/>
      <c r="T218" s="167"/>
    </row>
    <row r="219" spans="1:20" ht="15.75" customHeight="1">
      <c r="A219" s="169"/>
      <c r="B219" s="167"/>
      <c r="C219" s="167"/>
      <c r="D219" s="167"/>
      <c r="E219" s="167"/>
      <c r="F219" s="167"/>
      <c r="G219" s="167"/>
      <c r="H219" s="167"/>
      <c r="I219" s="167"/>
      <c r="J219" s="167"/>
      <c r="K219" s="167"/>
      <c r="L219" s="167"/>
      <c r="M219" s="167"/>
      <c r="N219" s="167"/>
      <c r="O219" s="167"/>
      <c r="P219" s="167"/>
      <c r="Q219" s="167"/>
      <c r="R219" s="167"/>
      <c r="S219" s="167"/>
      <c r="T219" s="167"/>
    </row>
    <row r="220" spans="1:20" ht="15.75" customHeight="1">
      <c r="A220" s="169"/>
      <c r="B220" s="167"/>
      <c r="C220" s="167"/>
      <c r="D220" s="167"/>
      <c r="E220" s="167"/>
      <c r="F220" s="167"/>
      <c r="G220" s="167"/>
      <c r="H220" s="167"/>
      <c r="I220" s="167"/>
      <c r="J220" s="167"/>
      <c r="K220" s="167"/>
      <c r="L220" s="167"/>
      <c r="M220" s="167"/>
      <c r="N220" s="167"/>
      <c r="O220" s="167"/>
      <c r="P220" s="167"/>
      <c r="Q220" s="167"/>
      <c r="R220" s="167"/>
      <c r="S220" s="167"/>
      <c r="T220" s="167"/>
    </row>
    <row r="221" spans="1:20" ht="15.75" customHeight="1">
      <c r="A221" s="169"/>
      <c r="B221" s="167"/>
      <c r="C221" s="167"/>
      <c r="D221" s="167"/>
      <c r="E221" s="167"/>
      <c r="F221" s="167"/>
      <c r="G221" s="167"/>
      <c r="H221" s="167"/>
      <c r="I221" s="167"/>
      <c r="J221" s="167"/>
      <c r="K221" s="167"/>
      <c r="L221" s="167"/>
      <c r="M221" s="167"/>
      <c r="N221" s="167"/>
      <c r="O221" s="167"/>
      <c r="P221" s="167"/>
      <c r="Q221" s="167"/>
      <c r="R221" s="167"/>
      <c r="S221" s="167"/>
      <c r="T221" s="167"/>
    </row>
    <row r="222" spans="1:20" ht="15.75" customHeight="1">
      <c r="A222" s="169"/>
      <c r="B222" s="167"/>
      <c r="C222" s="167"/>
      <c r="D222" s="167"/>
      <c r="E222" s="167"/>
      <c r="F222" s="167"/>
      <c r="G222" s="167"/>
      <c r="H222" s="167"/>
      <c r="I222" s="167"/>
      <c r="J222" s="167"/>
      <c r="K222" s="167"/>
      <c r="L222" s="167"/>
      <c r="M222" s="167"/>
      <c r="N222" s="167"/>
      <c r="O222" s="167"/>
      <c r="P222" s="167"/>
      <c r="Q222" s="167"/>
      <c r="R222" s="167"/>
      <c r="S222" s="167"/>
      <c r="T222" s="167"/>
    </row>
    <row r="223" spans="1:20" ht="15.75" customHeight="1">
      <c r="A223" s="169"/>
      <c r="B223" s="167"/>
      <c r="C223" s="167"/>
      <c r="D223" s="167"/>
      <c r="E223" s="167"/>
      <c r="F223" s="167"/>
      <c r="G223" s="167"/>
      <c r="H223" s="167"/>
      <c r="I223" s="167"/>
      <c r="J223" s="167"/>
      <c r="K223" s="167"/>
      <c r="L223" s="167"/>
      <c r="M223" s="167"/>
      <c r="N223" s="167"/>
      <c r="O223" s="167"/>
      <c r="P223" s="167"/>
      <c r="Q223" s="167"/>
      <c r="R223" s="167"/>
      <c r="S223" s="167"/>
      <c r="T223" s="167"/>
    </row>
    <row r="224" spans="1:20" ht="15.75" customHeight="1">
      <c r="A224" s="169"/>
      <c r="B224" s="167"/>
      <c r="C224" s="167"/>
      <c r="D224" s="167"/>
      <c r="E224" s="167"/>
      <c r="F224" s="167"/>
      <c r="G224" s="167"/>
      <c r="H224" s="167"/>
      <c r="I224" s="167"/>
      <c r="J224" s="167"/>
      <c r="K224" s="167"/>
      <c r="L224" s="167"/>
      <c r="M224" s="167"/>
      <c r="N224" s="167"/>
      <c r="O224" s="167"/>
      <c r="P224" s="167"/>
      <c r="Q224" s="167"/>
      <c r="R224" s="167"/>
      <c r="S224" s="167"/>
      <c r="T224" s="167"/>
    </row>
    <row r="225" spans="1:20" ht="15.75" customHeight="1">
      <c r="A225" s="169"/>
      <c r="B225" s="167"/>
      <c r="C225" s="167"/>
      <c r="D225" s="167"/>
      <c r="E225" s="167"/>
      <c r="F225" s="167"/>
      <c r="G225" s="167"/>
      <c r="H225" s="167"/>
      <c r="I225" s="167"/>
      <c r="J225" s="167"/>
      <c r="K225" s="167"/>
      <c r="L225" s="167"/>
      <c r="M225" s="167"/>
      <c r="N225" s="167"/>
      <c r="O225" s="167"/>
      <c r="P225" s="167"/>
      <c r="Q225" s="167"/>
      <c r="R225" s="167"/>
      <c r="S225" s="167"/>
      <c r="T225" s="167"/>
    </row>
    <row r="226" spans="1:20" ht="15.75" customHeight="1"/>
    <row r="227" spans="1:20" ht="15.75" customHeight="1"/>
    <row r="228" spans="1:20" ht="15.75" customHeight="1"/>
    <row r="229" spans="1:20" ht="15.75" customHeight="1"/>
    <row r="230" spans="1:20" ht="15.75" customHeight="1"/>
    <row r="231" spans="1:20" ht="15.75" customHeight="1"/>
    <row r="232" spans="1:20" ht="15.75" customHeight="1"/>
    <row r="233" spans="1:20" ht="15.75" customHeight="1"/>
    <row r="234" spans="1:20" ht="15.75" customHeight="1"/>
    <row r="235" spans="1:20" ht="15.75" customHeight="1"/>
    <row r="236" spans="1:20" ht="15.75" customHeight="1"/>
    <row r="237" spans="1:20" ht="15.75" customHeight="1"/>
    <row r="238" spans="1:20" ht="15.75" customHeight="1"/>
    <row r="239" spans="1:20" ht="15.75" customHeight="1"/>
    <row r="240" spans="1:2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lx0FqqtIG1R06aiLbsihvihnWW/TUrTmWGq/tgEmhDLC77ylF7YvzQj4wXhSCm/g/HSAVPUrDEVerUKe8+vDBQ==" saltValue="oTTwwsMasQApVu5W54wLig==" spinCount="100000" sheet="1" objects="1" scenarios="1"/>
  <mergeCells count="55">
    <mergeCell ref="AA15:AA16"/>
    <mergeCell ref="AB15:AB16"/>
    <mergeCell ref="AC15:AC16"/>
    <mergeCell ref="AD15:AD16"/>
    <mergeCell ref="U2:V10"/>
    <mergeCell ref="U11:V12"/>
    <mergeCell ref="AC11:AC12"/>
    <mergeCell ref="AD11:AD12"/>
    <mergeCell ref="A1:AE1"/>
    <mergeCell ref="A2:L10"/>
    <mergeCell ref="M2:N10"/>
    <mergeCell ref="O2:P10"/>
    <mergeCell ref="Q2:R10"/>
    <mergeCell ref="S2:T10"/>
    <mergeCell ref="A11:L12"/>
    <mergeCell ref="AC17:AC18"/>
    <mergeCell ref="AD17:AD18"/>
    <mergeCell ref="A13:L14"/>
    <mergeCell ref="X13:X14"/>
    <mergeCell ref="Y13:Y14"/>
    <mergeCell ref="Z13:Z14"/>
    <mergeCell ref="AA13:AA14"/>
    <mergeCell ref="A15:L16"/>
    <mergeCell ref="A17:L18"/>
    <mergeCell ref="AB13:AB14"/>
    <mergeCell ref="AC13:AC14"/>
    <mergeCell ref="AD13:AD14"/>
    <mergeCell ref="W15:W16"/>
    <mergeCell ref="X15:X16"/>
    <mergeCell ref="Y15:Y16"/>
    <mergeCell ref="Z15:Z16"/>
    <mergeCell ref="X17:X18"/>
    <mergeCell ref="Y17:Y18"/>
    <mergeCell ref="Z17:Z18"/>
    <mergeCell ref="AA17:AA18"/>
    <mergeCell ref="AB17:AB18"/>
    <mergeCell ref="U13:V14"/>
    <mergeCell ref="U15:V16"/>
    <mergeCell ref="W13:W14"/>
    <mergeCell ref="U17:V18"/>
    <mergeCell ref="W17:W18"/>
    <mergeCell ref="AB2:AB10"/>
    <mergeCell ref="AC2:AC10"/>
    <mergeCell ref="AD2:AD10"/>
    <mergeCell ref="W11:W12"/>
    <mergeCell ref="X11:X12"/>
    <mergeCell ref="Y11:Y12"/>
    <mergeCell ref="Z11:Z12"/>
    <mergeCell ref="AA11:AA12"/>
    <mergeCell ref="AB11:AB12"/>
    <mergeCell ref="W2:W10"/>
    <mergeCell ref="X2:X10"/>
    <mergeCell ref="Y2:Y10"/>
    <mergeCell ref="Z2:Z10"/>
    <mergeCell ref="AA2:AA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GENERALIDADES</vt:lpstr>
      <vt:lpstr>FIXTUR SUB 19,PREINFANTIL Y DAM</vt:lpstr>
      <vt:lpstr>FIXTUR ESCUELA Y MINI</vt:lpstr>
      <vt:lpstr>PROGR SUB 19, PREINFANTIL , DAM</vt:lpstr>
      <vt:lpstr>PROGRAMACION ESCUELA Y MINI</vt:lpstr>
      <vt:lpstr>ASISTENCIAS PREINFANTIL</vt:lpstr>
      <vt:lpstr>CLASIFICACION PREINFANTIL</vt:lpstr>
      <vt:lpstr>CLASIFICACION SUB19 VARONES</vt:lpstr>
      <vt:lpstr>CLASIFICACION DAMAS SUB 20</vt:lpstr>
      <vt:lpstr>GOLEADOR </vt:lpstr>
      <vt:lpstr>VALLA </vt:lpstr>
      <vt:lpstr>CUADRO DE HONOR</vt:lpstr>
      <vt:lpstr>PONDERADO PARA RANKING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dcterms:modified xsi:type="dcterms:W3CDTF">2023-11-30T19:18:41Z</dcterms:modified>
</cp:coreProperties>
</file>